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8835"/>
  </bookViews>
  <sheets>
    <sheet name="Шк.37" sheetId="2" r:id="rId1"/>
  </sheets>
  <calcPr calcId="145621"/>
</workbook>
</file>

<file path=xl/calcChain.xml><?xml version="1.0" encoding="utf-8"?>
<calcChain xmlns="http://schemas.openxmlformats.org/spreadsheetml/2006/main">
  <c r="D15" i="2" l="1"/>
  <c r="I25" i="2"/>
  <c r="H25" i="2"/>
  <c r="G25" i="2"/>
  <c r="F25" i="2"/>
  <c r="E25" i="2"/>
  <c r="D25" i="2"/>
  <c r="I15" i="2"/>
  <c r="H15" i="2"/>
  <c r="H26" i="2" s="1"/>
  <c r="G15" i="2"/>
  <c r="F15" i="2"/>
  <c r="E15" i="2"/>
  <c r="E26" i="2" s="1"/>
  <c r="D26" i="2"/>
  <c r="F26" i="2" l="1"/>
  <c r="I26" i="2"/>
  <c r="G26" i="2"/>
</calcChain>
</file>

<file path=xl/sharedStrings.xml><?xml version="1.0" encoding="utf-8"?>
<sst xmlns="http://schemas.openxmlformats.org/spreadsheetml/2006/main" count="40" uniqueCount="39">
  <si>
    <t>Белки</t>
  </si>
  <si>
    <t>Жиры</t>
  </si>
  <si>
    <t>Углеводы</t>
  </si>
  <si>
    <t>Калорийность</t>
  </si>
  <si>
    <t>гор.блюдо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</si>
  <si>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</si>
  <si>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</si>
  <si>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</si>
  <si>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</si>
  <si>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</si>
  <si>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</si>
  <si>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</si>
  <si>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</si>
  <si>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</si>
  <si>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</si>
  <si>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</si>
  <si>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</si>
  <si>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Каша  молочная "Здоровье" (рис, гречка)</t>
  </si>
  <si>
    <t>Сб.2005г №37</t>
  </si>
  <si>
    <t>Чай с сахаром</t>
  </si>
  <si>
    <t>Сб.2015г. №376</t>
  </si>
  <si>
    <t>Хлеб из муки пшеничной</t>
  </si>
  <si>
    <t>Щи из свежей капусты с картофелем со сметаной, мясом птицы</t>
  </si>
  <si>
    <t>200/10/10</t>
  </si>
  <si>
    <t>Сб.2015г. №88</t>
  </si>
  <si>
    <t>Плов из мяса птицы</t>
  </si>
  <si>
    <t>50/200</t>
  </si>
  <si>
    <t>Сб.2015г. №291</t>
  </si>
  <si>
    <t>Компот из смеси сухофруктов</t>
  </si>
  <si>
    <t>Сб.2015г. №349</t>
  </si>
  <si>
    <t>Хлеб ржано-пшеничный</t>
  </si>
  <si>
    <t>Раздел</t>
  </si>
  <si>
    <t>Блюдо</t>
  </si>
  <si>
    <t>№ рец.</t>
  </si>
  <si>
    <t>Выход, г</t>
  </si>
  <si>
    <t>Отд./корп</t>
  </si>
  <si>
    <t>День</t>
  </si>
  <si>
    <t>Хлеб из муки пшеничной с маслом сливочным</t>
  </si>
  <si>
    <t>95\5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</si>
</sst>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EFBD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2CC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9" fillId="0" borderId="0" applyNumberFormat="0" applyFont="0" applyFill="0" applyBorder="0" applyAlignment="0" applyProtection="0">
      <alignment vertical="top"/>
    </xf>
  </cellStyleXfs>
  <cellXfs count="56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0" borderId="3" xfId="0" applyBorder="1"/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3" borderId="2" xfId="0" applyFont="1" applyFill="1" applyBorder="1" applyAlignment="1">
      <alignment vertical="top" wrapText="1"/>
    </xf>
    <xf numFmtId="0" fontId="3" fillId="3" borderId="2" xfId="0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Alignment="1">
      <alignment horizontal="center" vertical="top"/>
    </xf>
    <xf numFmtId="0" fontId="8" fillId="2" borderId="1" xfId="0" applyFont="1" applyFill="1" applyBorder="1" applyAlignment="1" applyProtection="1">
      <alignment vertical="top" wrapText="1"/>
      <protection locked="0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0" fontId="8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0" fillId="4" borderId="6" xfId="0" applyFill="1" applyBorder="1"/>
    <xf numFmtId="0" fontId="10" fillId="4" borderId="1" xfId="0" applyNumberFormat="1" applyFont="1" applyFill="1" applyBorder="1" applyAlignment="1" applyProtection="1">
      <alignment horizontal="left" vertical="center" wrapText="1"/>
    </xf>
    <xf numFmtId="0" fontId="10" fillId="4" borderId="1" xfId="0" applyNumberFormat="1" applyFont="1" applyFill="1" applyBorder="1" applyAlignment="1" applyProtection="1">
      <alignment horizontal="center" vertical="center" wrapText="1"/>
    </xf>
    <xf numFmtId="2" fontId="10" fillId="4" borderId="1" xfId="0" applyNumberFormat="1" applyFont="1" applyFill="1" applyBorder="1" applyAlignment="1" applyProtection="1">
      <alignment horizontal="center" vertical="center" wrapText="1"/>
    </xf>
    <xf numFmtId="0" fontId="0" fillId="4" borderId="1" xfId="0" applyFill="1" applyBorder="1"/>
    <xf numFmtId="0" fontId="8" fillId="4" borderId="7" xfId="0" applyFont="1" applyFill="1" applyBorder="1" applyAlignment="1" applyProtection="1">
      <alignment horizontal="center" vertical="top" wrapText="1"/>
      <protection locked="0"/>
    </xf>
    <xf numFmtId="0" fontId="11" fillId="4" borderId="9" xfId="0" applyNumberFormat="1" applyFont="1" applyFill="1" applyBorder="1" applyAlignment="1" applyProtection="1">
      <alignment horizontal="left" vertical="center" wrapText="1"/>
    </xf>
    <xf numFmtId="0" fontId="11" fillId="4" borderId="9" xfId="0" applyNumberFormat="1" applyFont="1" applyFill="1" applyBorder="1" applyAlignment="1" applyProtection="1">
      <alignment horizontal="center" vertical="center" wrapText="1"/>
    </xf>
    <xf numFmtId="2" fontId="11" fillId="4" borderId="1" xfId="0" applyNumberFormat="1" applyFont="1" applyFill="1" applyBorder="1" applyAlignment="1" applyProtection="1">
      <alignment horizontal="center" vertical="center" wrapText="1"/>
    </xf>
    <xf numFmtId="0" fontId="11" fillId="4" borderId="1" xfId="0" applyNumberFormat="1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2" fillId="0" borderId="0" xfId="0" applyFont="1" applyFill="1" applyBorder="1" applyAlignment="1">
      <alignment horizontal="left" vertical="top"/>
    </xf>
    <xf numFmtId="0" fontId="11" fillId="5" borderId="10" xfId="0" applyFont="1" applyFill="1" applyBorder="1" applyAlignment="1">
      <alignment horizontal="left" vertical="top" wrapText="1"/>
    </xf>
    <xf numFmtId="1" fontId="13" fillId="5" borderId="10" xfId="0" applyNumberFormat="1" applyFont="1" applyFill="1" applyBorder="1" applyAlignment="1">
      <alignment horizontal="right" vertical="top" shrinkToFit="1"/>
    </xf>
    <xf numFmtId="2" fontId="13" fillId="5" borderId="10" xfId="0" applyNumberFormat="1" applyFont="1" applyFill="1" applyBorder="1" applyAlignment="1">
      <alignment horizontal="right" vertical="top" shrinkToFit="1"/>
    </xf>
    <xf numFmtId="2" fontId="13" fillId="5" borderId="11" xfId="0" applyNumberFormat="1" applyFont="1" applyFill="1" applyBorder="1" applyAlignment="1">
      <alignment horizontal="right" vertical="top" shrinkToFit="1"/>
    </xf>
    <xf numFmtId="0" fontId="11" fillId="5" borderId="1" xfId="0" applyFont="1" applyFill="1" applyBorder="1" applyAlignment="1">
      <alignment horizontal="left" vertical="top" wrapText="1"/>
    </xf>
    <xf numFmtId="2" fontId="13" fillId="5" borderId="10" xfId="0" applyNumberFormat="1" applyFont="1" applyFill="1" applyBorder="1" applyAlignment="1">
      <alignment horizontal="center" vertical="top" shrinkToFit="1"/>
    </xf>
    <xf numFmtId="0" fontId="11" fillId="5" borderId="12" xfId="0" applyFont="1" applyFill="1" applyBorder="1" applyAlignment="1">
      <alignment horizontal="left" vertical="top" wrapText="1"/>
    </xf>
    <xf numFmtId="0" fontId="13" fillId="5" borderId="10" xfId="0" applyFont="1" applyFill="1" applyBorder="1" applyAlignment="1">
      <alignment horizontal="left" wrapText="1"/>
    </xf>
    <xf numFmtId="0" fontId="11" fillId="5" borderId="10" xfId="0" applyFont="1" applyFill="1" applyBorder="1" applyAlignment="1">
      <alignment horizontal="right" vertical="top" wrapText="1"/>
    </xf>
    <xf numFmtId="0" fontId="2" fillId="3" borderId="8" xfId="0" applyFont="1" applyFill="1" applyBorder="1" applyAlignment="1">
      <alignment horizontal="center" vertical="center" wrapText="1"/>
    </xf>
    <xf numFmtId="0" fontId="14" fillId="6" borderId="13" xfId="0" applyFont="1" applyFill="1" applyBorder="1"/>
    <xf numFmtId="0" fontId="14" fillId="6" borderId="14" xfId="0" applyFont="1" applyFill="1" applyBorder="1"/>
    <xf numFmtId="0" fontId="14" fillId="6" borderId="9" xfId="0" applyFont="1" applyFill="1" applyBorder="1"/>
    <xf numFmtId="0" fontId="14" fillId="0" borderId="0" xfId="0" applyFont="1"/>
    <xf numFmtId="0" fontId="14" fillId="6" borderId="1" xfId="0" applyFont="1" applyFill="1" applyBorder="1"/>
    <xf numFmtId="0" fontId="14" fillId="7" borderId="9" xfId="0" applyFont="1" applyFill="1" applyBorder="1"/>
    <xf numFmtId="0" fontId="2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3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G256" sqref="G256"/>
    </sheetView>
  </sheetViews>
  <sheetFormatPr defaultRowHeight="12.75" x14ac:dyDescent="0.2"/>
  <cols>
    <col min="1" max="1" width="11.5703125" style="1" customWidth="1"/>
    <col min="2" max="2" width="17.28515625" style="2" customWidth="1"/>
    <col min="3" max="3" width="52.5703125" style="2" customWidth="1"/>
    <col min="4" max="4" width="10.140625" style="2" customWidth="1"/>
    <col min="5" max="5" width="9.140625" style="2"/>
    <col min="6" max="6" width="8.140625" style="2" customWidth="1"/>
    <col min="7" max="7" width="10" style="2" customWidth="1"/>
    <col min="8" max="8" width="7.5703125" style="2" customWidth="1"/>
    <col min="9" max="9" width="6.85546875" style="2" customWidth="1"/>
    <col min="10" max="16384" width="9.140625" style="2"/>
  </cols>
  <sheetData>
    <row r="3" spans="1:12" ht="15" x14ac:dyDescent="0.25">
      <c r="A3" s="47"/>
      <c r="B3" s="48"/>
      <c r="C3" s="49"/>
      <c r="D3" s="50" t="s">
        <v>35</v>
      </c>
      <c r="E3" s="51"/>
      <c r="F3" s="52"/>
      <c r="G3" s="50"/>
      <c r="H3" s="50" t="s">
        <v>36</v>
      </c>
      <c r="I3" s="51">
        <v>1</v>
      </c>
    </row>
    <row r="4" spans="1:12" ht="13.5" thickBot="1" x14ac:dyDescent="0.25">
      <c r="A4" s="3"/>
      <c r="F4" s="18"/>
      <c r="H4" s="18"/>
      <c r="I4" s="18"/>
    </row>
    <row r="5" spans="1:12" ht="23.25" thickBot="1" x14ac:dyDescent="0.25">
      <c r="A5" s="13" t="s">
        <v>31</v>
      </c>
      <c r="B5" s="14" t="s">
        <v>33</v>
      </c>
      <c r="C5" s="13" t="s">
        <v>32</v>
      </c>
      <c r="D5" s="13" t="s">
        <v>34</v>
      </c>
      <c r="E5" s="13" t="s">
        <v>16</v>
      </c>
      <c r="F5" s="13" t="s">
        <v>3</v>
      </c>
      <c r="G5" s="13" t="s">
        <v>0</v>
      </c>
      <c r="H5" s="13" t="s">
        <v>1</v>
      </c>
      <c r="I5" s="13" t="s">
        <v>2</v>
      </c>
    </row>
    <row r="6" spans="1:12" ht="15" x14ac:dyDescent="0.25">
      <c r="A6" s="25"/>
      <c r="B6" s="41"/>
      <c r="C6" s="37"/>
      <c r="D6" s="38"/>
      <c r="E6" s="42"/>
      <c r="F6" s="40"/>
      <c r="G6" s="39"/>
      <c r="H6" s="39"/>
      <c r="I6" s="39"/>
      <c r="L6" s="36"/>
    </row>
    <row r="7" spans="1:12" ht="15" x14ac:dyDescent="0.25">
      <c r="A7" s="6" t="s">
        <v>4</v>
      </c>
      <c r="B7" s="43" t="s">
        <v>18</v>
      </c>
      <c r="C7" s="37" t="s">
        <v>17</v>
      </c>
      <c r="D7" s="38">
        <v>200</v>
      </c>
      <c r="E7" s="42">
        <v>18.96</v>
      </c>
      <c r="F7" s="39">
        <v>318</v>
      </c>
      <c r="G7" s="39">
        <v>7.24</v>
      </c>
      <c r="H7" s="39">
        <v>10.76</v>
      </c>
      <c r="I7" s="39">
        <v>32.130000000000003</v>
      </c>
    </row>
    <row r="8" spans="1:12" ht="15" x14ac:dyDescent="0.25">
      <c r="A8" s="4"/>
      <c r="B8" s="21"/>
      <c r="C8" s="19"/>
      <c r="D8" s="20"/>
      <c r="E8" s="20"/>
      <c r="F8" s="20"/>
      <c r="G8" s="20"/>
      <c r="H8" s="20"/>
      <c r="I8" s="20"/>
    </row>
    <row r="9" spans="1:12" ht="15" x14ac:dyDescent="0.25">
      <c r="A9" s="5" t="s">
        <v>5</v>
      </c>
      <c r="B9" s="37" t="s">
        <v>20</v>
      </c>
      <c r="C9" s="37" t="s">
        <v>19</v>
      </c>
      <c r="D9" s="38">
        <v>200</v>
      </c>
      <c r="E9" s="42">
        <v>2.69</v>
      </c>
      <c r="F9" s="39">
        <v>44.04</v>
      </c>
      <c r="G9" s="39">
        <v>0</v>
      </c>
      <c r="H9" s="39">
        <v>0</v>
      </c>
      <c r="I9" s="39">
        <v>11.01</v>
      </c>
    </row>
    <row r="10" spans="1:12" ht="15" x14ac:dyDescent="0.25">
      <c r="A10" s="29"/>
      <c r="B10" s="30"/>
      <c r="C10" s="26"/>
      <c r="D10" s="27"/>
      <c r="E10" s="27"/>
      <c r="F10" s="28"/>
      <c r="G10" s="28"/>
      <c r="H10" s="28"/>
      <c r="I10" s="28"/>
    </row>
    <row r="11" spans="1:12" ht="15" x14ac:dyDescent="0.25">
      <c r="A11" s="5" t="s">
        <v>6</v>
      </c>
      <c r="B11" s="44"/>
      <c r="C11" s="37" t="s">
        <v>37</v>
      </c>
      <c r="D11" s="38" t="s">
        <v>38</v>
      </c>
      <c r="E11" s="42">
        <v>14.92</v>
      </c>
      <c r="F11" s="39">
        <v>262.89999999999998</v>
      </c>
      <c r="G11" s="39">
        <v>6.74</v>
      </c>
      <c r="H11" s="39">
        <v>4.62</v>
      </c>
      <c r="I11" s="39">
        <v>30.26</v>
      </c>
    </row>
    <row r="12" spans="1:12" ht="15" x14ac:dyDescent="0.25">
      <c r="A12" s="5" t="s">
        <v>7</v>
      </c>
      <c r="B12" s="17"/>
      <c r="C12" s="15"/>
      <c r="D12" s="16"/>
      <c r="E12" s="16"/>
      <c r="F12" s="16"/>
      <c r="G12" s="16"/>
      <c r="H12" s="16"/>
      <c r="I12" s="16"/>
    </row>
    <row r="13" spans="1:12" ht="15" x14ac:dyDescent="0.25">
      <c r="A13" s="4"/>
      <c r="B13" s="17"/>
      <c r="C13" s="15"/>
      <c r="D13" s="16"/>
      <c r="E13" s="16"/>
      <c r="F13" s="16"/>
      <c r="G13" s="16"/>
      <c r="H13" s="16"/>
      <c r="I13" s="16"/>
    </row>
    <row r="14" spans="1:12" ht="15" x14ac:dyDescent="0.25">
      <c r="A14" s="4"/>
      <c r="B14" s="17"/>
      <c r="C14" s="15"/>
      <c r="D14" s="16"/>
      <c r="E14" s="16"/>
      <c r="F14" s="16"/>
      <c r="G14" s="16"/>
      <c r="H14" s="16"/>
      <c r="I14" s="16"/>
    </row>
    <row r="15" spans="1:12" ht="15" x14ac:dyDescent="0.25">
      <c r="A15" s="8" t="s">
        <v>15</v>
      </c>
      <c r="B15" s="10"/>
      <c r="C15" s="7"/>
      <c r="D15" s="9">
        <f>200+200+100</f>
        <v>500</v>
      </c>
      <c r="E15" s="9">
        <f t="shared" ref="E15:I15" si="0">SUM(E6:E14)</f>
        <v>36.57</v>
      </c>
      <c r="F15" s="9">
        <f t="shared" si="0"/>
        <v>624.94000000000005</v>
      </c>
      <c r="G15" s="9">
        <f t="shared" si="0"/>
        <v>13.98</v>
      </c>
      <c r="H15" s="9">
        <f t="shared" si="0"/>
        <v>15.379999999999999</v>
      </c>
      <c r="I15" s="9">
        <f t="shared" si="0"/>
        <v>73.400000000000006</v>
      </c>
    </row>
    <row r="16" spans="1:12" ht="15" x14ac:dyDescent="0.25">
      <c r="A16" s="5" t="s">
        <v>8</v>
      </c>
      <c r="B16" s="34"/>
      <c r="C16" s="31"/>
      <c r="D16" s="32"/>
      <c r="E16" s="32"/>
      <c r="F16" s="33"/>
      <c r="G16" s="33"/>
      <c r="H16" s="33"/>
      <c r="I16" s="33"/>
    </row>
    <row r="17" spans="1:9" ht="30" x14ac:dyDescent="0.25">
      <c r="A17" s="5" t="s">
        <v>9</v>
      </c>
      <c r="B17" s="37" t="s">
        <v>24</v>
      </c>
      <c r="C17" s="37" t="s">
        <v>22</v>
      </c>
      <c r="D17" s="45" t="s">
        <v>23</v>
      </c>
      <c r="E17" s="42">
        <v>17.52</v>
      </c>
      <c r="F17" s="39">
        <v>195.92</v>
      </c>
      <c r="G17" s="39">
        <v>4.71</v>
      </c>
      <c r="H17" s="39">
        <v>3.56</v>
      </c>
      <c r="I17" s="39">
        <v>36.26</v>
      </c>
    </row>
    <row r="18" spans="1:9" ht="15" x14ac:dyDescent="0.25">
      <c r="A18" s="5" t="s">
        <v>10</v>
      </c>
      <c r="B18" s="37" t="s">
        <v>27</v>
      </c>
      <c r="C18" s="37" t="s">
        <v>25</v>
      </c>
      <c r="D18" s="45" t="s">
        <v>26</v>
      </c>
      <c r="E18" s="42">
        <v>51.11</v>
      </c>
      <c r="F18" s="39">
        <v>444.94</v>
      </c>
      <c r="G18" s="39">
        <v>19.45</v>
      </c>
      <c r="H18" s="39">
        <v>18.7</v>
      </c>
      <c r="I18" s="39">
        <v>49.71</v>
      </c>
    </row>
    <row r="19" spans="1:9" ht="15" x14ac:dyDescent="0.25">
      <c r="A19" s="5" t="s">
        <v>11</v>
      </c>
      <c r="B19" s="24"/>
      <c r="C19" s="22"/>
      <c r="D19" s="23"/>
      <c r="E19" s="35"/>
      <c r="F19" s="23"/>
      <c r="G19" s="23"/>
      <c r="H19" s="23"/>
      <c r="I19" s="23"/>
    </row>
    <row r="20" spans="1:9" ht="15" x14ac:dyDescent="0.25">
      <c r="A20" s="5" t="s">
        <v>12</v>
      </c>
      <c r="B20" s="37" t="s">
        <v>29</v>
      </c>
      <c r="C20" s="37" t="s">
        <v>28</v>
      </c>
      <c r="D20" s="38">
        <v>200</v>
      </c>
      <c r="E20" s="42">
        <v>15.33</v>
      </c>
      <c r="F20" s="39">
        <v>132.80000000000001</v>
      </c>
      <c r="G20" s="39">
        <v>0.66</v>
      </c>
      <c r="H20" s="39">
        <v>0.09</v>
      </c>
      <c r="I20" s="39">
        <v>32</v>
      </c>
    </row>
    <row r="21" spans="1:9" ht="15" x14ac:dyDescent="0.25">
      <c r="A21" s="5" t="s">
        <v>13</v>
      </c>
      <c r="B21" s="44"/>
      <c r="C21" s="37" t="s">
        <v>21</v>
      </c>
      <c r="D21" s="38">
        <v>25</v>
      </c>
      <c r="E21" s="42">
        <v>2.64</v>
      </c>
      <c r="F21" s="39">
        <v>60.5</v>
      </c>
      <c r="G21" s="39">
        <v>1.8</v>
      </c>
      <c r="H21" s="39">
        <v>0.3</v>
      </c>
      <c r="I21" s="39">
        <v>8</v>
      </c>
    </row>
    <row r="22" spans="1:9" ht="15" x14ac:dyDescent="0.25">
      <c r="A22" s="5" t="s">
        <v>14</v>
      </c>
      <c r="B22" s="44"/>
      <c r="C22" s="37" t="s">
        <v>30</v>
      </c>
      <c r="D22" s="38">
        <v>25</v>
      </c>
      <c r="E22" s="42">
        <v>2.2000000000000002</v>
      </c>
      <c r="F22" s="39">
        <v>51.5</v>
      </c>
      <c r="G22" s="39">
        <v>1.7</v>
      </c>
      <c r="H22" s="39">
        <v>0.3</v>
      </c>
      <c r="I22" s="39">
        <v>10.3</v>
      </c>
    </row>
    <row r="23" spans="1:9" ht="15" x14ac:dyDescent="0.25">
      <c r="A23" s="4"/>
      <c r="B23" s="17"/>
      <c r="C23" s="15"/>
      <c r="D23" s="16"/>
      <c r="E23" s="16"/>
      <c r="F23" s="16"/>
      <c r="G23" s="16"/>
      <c r="H23" s="16"/>
      <c r="I23" s="16"/>
    </row>
    <row r="24" spans="1:9" ht="15" x14ac:dyDescent="0.25">
      <c r="A24" s="4"/>
      <c r="B24" s="17"/>
      <c r="C24" s="15"/>
      <c r="D24" s="16"/>
      <c r="E24" s="16"/>
      <c r="F24" s="16"/>
      <c r="G24" s="16"/>
      <c r="H24" s="16"/>
      <c r="I24" s="16"/>
    </row>
    <row r="25" spans="1:9" ht="15" x14ac:dyDescent="0.25">
      <c r="A25" s="8" t="s">
        <v>15</v>
      </c>
      <c r="B25" s="10"/>
      <c r="C25" s="7"/>
      <c r="D25" s="9">
        <f>200+10+10+250+200+25+25</f>
        <v>720</v>
      </c>
      <c r="E25" s="9">
        <f t="shared" ref="E25" si="1">SUM(E16:E24)</f>
        <v>88.8</v>
      </c>
      <c r="F25" s="9">
        <f t="shared" ref="F25:I25" si="2">SUM(F16:F24)</f>
        <v>885.66000000000008</v>
      </c>
      <c r="G25" s="9">
        <f t="shared" si="2"/>
        <v>28.32</v>
      </c>
      <c r="H25" s="9">
        <f t="shared" si="2"/>
        <v>22.95</v>
      </c>
      <c r="I25" s="9">
        <f t="shared" si="2"/>
        <v>136.27000000000001</v>
      </c>
    </row>
    <row r="26" spans="1:9" ht="15.75" customHeight="1" thickBot="1" x14ac:dyDescent="0.25">
      <c r="A26" s="46"/>
      <c r="B26" s="12"/>
      <c r="C26" s="11"/>
      <c r="D26" s="12">
        <f>D15+D25</f>
        <v>1220</v>
      </c>
      <c r="E26" s="12">
        <f t="shared" ref="E26:I26" si="3">E15+E25</f>
        <v>125.37</v>
      </c>
      <c r="F26" s="12">
        <f t="shared" si="3"/>
        <v>1510.6000000000001</v>
      </c>
      <c r="G26" s="12">
        <f t="shared" si="3"/>
        <v>42.3</v>
      </c>
      <c r="H26" s="12">
        <f t="shared" si="3"/>
        <v>38.33</v>
      </c>
      <c r="I26" s="12">
        <f t="shared" si="3"/>
        <v>209.67000000000002</v>
      </c>
    </row>
    <row r="27" spans="1:9" ht="15.75" customHeight="1" x14ac:dyDescent="0.2">
      <c r="A27" s="53"/>
      <c r="B27" s="54"/>
      <c r="C27" s="55"/>
      <c r="D27" s="54"/>
      <c r="E27" s="54"/>
      <c r="F27" s="54"/>
      <c r="G27" s="54"/>
      <c r="H27" s="54"/>
      <c r="I27" s="54"/>
    </row>
    <row r="28" spans="1:9" ht="15.75" customHeight="1" x14ac:dyDescent="0.2"/>
    <row r="29" spans="1:9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72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22" ht="15.75" customHeight="1" x14ac:dyDescent="0.2"/>
    <row r="233" ht="15.75" customHeight="1" x14ac:dyDescent="0.2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Шк.37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2024-03-07T06:13:02Z</dcterms:modified>
</cp:coreProperties>
</file>