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УчГод22-23г\Шк. 37\2-х раз МЕНЮ на как 36 шк. на 110,00 р.    12.10.2023 г\"/>
    </mc:Choice>
  </mc:AlternateContent>
  <bookViews>
    <workbookView xWindow="0" yWindow="0" windowWidth="21600" windowHeight="8835"/>
  </bookViews>
  <sheets>
    <sheet name="110,0(12.10)ЦЕНЫ" sheetId="3" r:id="rId1"/>
  </sheets>
  <calcPr calcId="152511"/>
</workbook>
</file>

<file path=xl/calcChain.xml><?xml version="1.0" encoding="utf-8"?>
<calcChain xmlns="http://schemas.openxmlformats.org/spreadsheetml/2006/main">
  <c r="D157" i="3" l="1"/>
  <c r="D150" i="3"/>
  <c r="D158" i="3" s="1"/>
  <c r="D142" i="3"/>
  <c r="D134" i="3"/>
  <c r="D143" i="3" s="1"/>
  <c r="D126" i="3"/>
  <c r="D118" i="3"/>
  <c r="D127" i="3" s="1"/>
  <c r="D110" i="3"/>
  <c r="D102" i="3"/>
  <c r="D111" i="3" s="1"/>
  <c r="D94" i="3"/>
  <c r="D86" i="3"/>
  <c r="D95" i="3" s="1"/>
  <c r="D78" i="3"/>
  <c r="D71" i="3"/>
  <c r="D79" i="3" s="1"/>
  <c r="D64" i="3"/>
  <c r="D56" i="3"/>
  <c r="D65" i="3" s="1"/>
  <c r="D48" i="3"/>
  <c r="D40" i="3"/>
  <c r="D49" i="3" s="1"/>
  <c r="D32" i="3"/>
  <c r="D25" i="3"/>
  <c r="D33" i="3" s="1"/>
  <c r="D17" i="3"/>
  <c r="D10" i="3"/>
  <c r="D18" i="3" s="1"/>
  <c r="D159" i="3" s="1"/>
</calcChain>
</file>

<file path=xl/sharedStrings.xml><?xml version="1.0" encoding="utf-8"?>
<sst xmlns="http://schemas.openxmlformats.org/spreadsheetml/2006/main" count="255" uniqueCount="124">
  <si>
    <t>День 5</t>
  </si>
  <si>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</si>
  <si>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</si>
  <si>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</si>
  <si>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</si>
  <si>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</si>
  <si>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</si>
  <si>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</si>
  <si>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</si>
  <si>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</si>
  <si>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</si>
  <si>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</si>
  <si>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День 1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</si>
  <si>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</si>
  <si>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</si>
  <si>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</si>
  <si>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Каша  молочная "Здоровье" (рис,
гречка)</t>
    </r>
  </si>
  <si>
    <r>
      <rPr>
        <sz val="10"/>
        <rFont val="Times New Roman"/>
        <family val="1"/>
      </rPr>
      <t>Сб.2005г №37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</si>
  <si>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</si>
  <si>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</si>
  <si>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</si>
  <si>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</si>
  <si>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200/10/10</t>
    </r>
  </si>
  <si>
    <r>
      <rPr>
        <sz val="10"/>
        <rFont val="Times New Roman"/>
        <family val="1"/>
      </rPr>
      <t>Сб.2015г. №88</t>
    </r>
  </si>
  <si>
    <r>
      <rPr>
        <sz val="10"/>
        <rFont val="Times New Roman"/>
        <family val="1"/>
      </rPr>
      <t>50/200</t>
    </r>
  </si>
  <si>
    <r>
      <rPr>
        <sz val="10"/>
        <rFont val="Times New Roman"/>
        <family val="1"/>
      </rPr>
      <t>Сб.2015г. №291</t>
    </r>
  </si>
  <si>
    <r>
      <rPr>
        <sz val="10"/>
        <rFont val="Times New Roman"/>
        <family val="1"/>
      </rPr>
      <t>Компот из смеси сухофруктов</t>
    </r>
  </si>
  <si>
    <r>
      <rPr>
        <sz val="10"/>
        <rFont val="Times New Roman"/>
        <family val="1"/>
      </rPr>
      <t>Сб.2015г. №349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</si>
  <si>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</si>
  <si>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</si>
  <si>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День 2</t>
    </r>
  </si>
  <si>
    <r>
      <rPr>
        <sz val="10"/>
        <rFont val="Times New Roman"/>
        <family val="1"/>
      </rPr>
      <t>Сыр (порциями)</t>
    </r>
  </si>
  <si>
    <r>
      <rPr>
        <sz val="10"/>
        <rFont val="Times New Roman"/>
        <family val="1"/>
      </rPr>
      <t>Сб.2015г №15</t>
    </r>
  </si>
  <si>
    <r>
      <rPr>
        <sz val="10"/>
        <rFont val="Times New Roman"/>
        <family val="1"/>
      </rPr>
      <t>Каша вязкая молочная из риса с маслом
сливочным</t>
    </r>
  </si>
  <si>
    <r>
      <rPr>
        <sz val="10"/>
        <rFont val="Times New Roman"/>
        <family val="1"/>
      </rPr>
      <t>200/5</t>
    </r>
  </si>
  <si>
    <r>
      <rPr>
        <sz val="10"/>
        <rFont val="Times New Roman"/>
        <family val="1"/>
      </rPr>
      <t>Сб.2015г №174</t>
    </r>
  </si>
  <si>
    <r>
      <rPr>
        <sz val="10"/>
        <rFont val="Times New Roman"/>
        <family val="1"/>
      </rPr>
      <t>Суп-лапша домашняя</t>
    </r>
  </si>
  <si>
    <r>
      <rPr>
        <sz val="10"/>
        <rFont val="Times New Roman"/>
        <family val="1"/>
      </rPr>
      <t>Сб.2015г. №113</t>
    </r>
  </si>
  <si>
    <r>
      <rPr>
        <sz val="10"/>
        <rFont val="Times New Roman"/>
        <family val="1"/>
      </rPr>
      <t>Сб.2015г. №259</t>
    </r>
  </si>
  <si>
    <r>
      <rPr>
        <sz val="10"/>
        <rFont val="Times New Roman"/>
        <family val="1"/>
      </rPr>
      <t>Кисель плодово-ягодный</t>
    </r>
  </si>
  <si>
    <r>
      <rPr>
        <sz val="10"/>
        <rFont val="Times New Roman"/>
        <family val="1"/>
      </rPr>
      <t>Сб.2017г. №883</t>
    </r>
  </si>
  <si>
    <r>
      <rPr>
        <b/>
        <sz val="10"/>
        <rFont val="Times New Roman"/>
        <family val="1"/>
      </rPr>
      <t>День 3</t>
    </r>
  </si>
  <si>
    <r>
      <rPr>
        <sz val="10"/>
        <rFont val="Times New Roman"/>
        <family val="1"/>
      </rPr>
      <t>Каша вязкая молочная из хлопьев овсяных "Геркулес" с маслом сливочным</t>
    </r>
  </si>
  <si>
    <r>
      <rPr>
        <sz val="10"/>
        <rFont val="Times New Roman"/>
        <family val="1"/>
      </rPr>
      <t>Сб.2015г. №173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</si>
  <si>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</si>
  <si>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Рассольник "Ленинградский"</t>
    </r>
  </si>
  <si>
    <r>
      <rPr>
        <sz val="10"/>
        <rFont val="Times New Roman"/>
        <family val="1"/>
      </rPr>
      <t>Сб.2015г. №96</t>
    </r>
  </si>
  <si>
    <r>
      <rPr>
        <sz val="10"/>
        <rFont val="Times New Roman"/>
        <family val="1"/>
      </rPr>
      <t>Котлета рыбная с соусом</t>
    </r>
  </si>
  <si>
    <r>
      <rPr>
        <sz val="10"/>
        <rFont val="Times New Roman"/>
        <family val="1"/>
      </rPr>
      <t>90/20</t>
    </r>
  </si>
  <si>
    <r>
      <rPr>
        <sz val="10"/>
        <rFont val="Times New Roman"/>
        <family val="1"/>
      </rPr>
      <t>Сб.2015г. №234</t>
    </r>
  </si>
  <si>
    <r>
      <rPr>
        <sz val="10"/>
        <rFont val="Times New Roman"/>
        <family val="1"/>
      </rPr>
      <t>Сб.2015г. №303</t>
    </r>
  </si>
  <si>
    <r>
      <rPr>
        <sz val="10"/>
        <rFont val="Times New Roman"/>
        <family val="1"/>
      </rPr>
      <t>Напиток "Лимонад"(с лимоном)</t>
    </r>
  </si>
  <si>
    <r>
      <rPr>
        <b/>
        <sz val="10"/>
        <rFont val="Times New Roman"/>
        <family val="1"/>
      </rPr>
      <t>День 4</t>
    </r>
  </si>
  <si>
    <r>
      <rPr>
        <sz val="10"/>
        <rFont val="Times New Roman"/>
        <family val="1"/>
      </rPr>
      <t>Каша вязкая молочная из ячневой
крупы с маслом сливочным</t>
    </r>
  </si>
  <si>
    <r>
      <rPr>
        <sz val="10"/>
        <rFont val="Times New Roman"/>
        <family val="1"/>
      </rPr>
      <t>Сб.2015г. №174</t>
    </r>
  </si>
  <si>
    <r>
      <rPr>
        <sz val="10"/>
        <rFont val="Times New Roman"/>
        <family val="1"/>
      </rPr>
      <t>Чай с молоком</t>
    </r>
  </si>
  <si>
    <r>
      <rPr>
        <sz val="10"/>
        <rFont val="Times New Roman"/>
        <family val="1"/>
      </rPr>
      <t>Сб.2015г. №378</t>
    </r>
  </si>
  <si>
    <r>
      <rPr>
        <sz val="10"/>
        <rFont val="Times New Roman"/>
        <family val="1"/>
      </rPr>
      <t>Суп картофельный с бобовыми</t>
    </r>
  </si>
  <si>
    <r>
      <rPr>
        <sz val="10"/>
        <rFont val="Times New Roman"/>
        <family val="1"/>
      </rPr>
      <t>Сб.2015г. №102</t>
    </r>
  </si>
  <si>
    <r>
      <rPr>
        <sz val="10"/>
        <rFont val="Times New Roman"/>
        <family val="1"/>
      </rPr>
      <t>Тефтели (2-ой вариант) в соусе</t>
    </r>
  </si>
  <si>
    <r>
      <rPr>
        <sz val="10"/>
        <rFont val="Times New Roman"/>
        <family val="1"/>
      </rPr>
      <t>60/50</t>
    </r>
  </si>
  <si>
    <r>
      <rPr>
        <sz val="10"/>
        <rFont val="Times New Roman"/>
        <family val="1"/>
      </rPr>
      <t>Сб.2015г. №279</t>
    </r>
  </si>
  <si>
    <r>
      <rPr>
        <sz val="10"/>
        <rFont val="Times New Roman"/>
        <family val="1"/>
      </rPr>
      <t>Макаронные изделия отварные</t>
    </r>
  </si>
  <si>
    <r>
      <rPr>
        <sz val="10"/>
        <rFont val="Times New Roman"/>
        <family val="1"/>
      </rPr>
      <t>Сб.2015г. №202</t>
    </r>
  </si>
  <si>
    <r>
      <rPr>
        <sz val="10"/>
        <rFont val="Times New Roman"/>
        <family val="1"/>
      </rPr>
      <t>Каша жидкая молочная из манной крупы с маслом сливочным</t>
    </r>
  </si>
  <si>
    <r>
      <rPr>
        <sz val="10"/>
        <rFont val="Times New Roman"/>
        <family val="1"/>
      </rPr>
      <t>Сб.2015г. №181</t>
    </r>
  </si>
  <si>
    <r>
      <rPr>
        <sz val="10"/>
        <rFont val="Times New Roman"/>
        <family val="1"/>
      </rPr>
      <t>200/20</t>
    </r>
  </si>
  <si>
    <r>
      <rPr>
        <sz val="10"/>
        <rFont val="Times New Roman"/>
        <family val="1"/>
      </rPr>
      <t>Напиток из шиповника</t>
    </r>
  </si>
  <si>
    <r>
      <rPr>
        <b/>
        <sz val="10"/>
        <rFont val="Times New Roman"/>
        <family val="1"/>
      </rPr>
      <t>День 6</t>
    </r>
  </si>
  <si>
    <r>
      <rPr>
        <sz val="10"/>
        <rFont val="Times New Roman"/>
        <family val="1"/>
      </rPr>
      <t>Каша вязкая молочная из риса и пшена
"Дружба" с маслом сливочным</t>
    </r>
  </si>
  <si>
    <r>
      <rPr>
        <sz val="10"/>
        <rFont val="Times New Roman"/>
        <family val="1"/>
      </rPr>
      <t>Сб.2015г. №175</t>
    </r>
  </si>
  <si>
    <r>
      <rPr>
        <sz val="10"/>
        <rFont val="Times New Roman"/>
        <family val="1"/>
      </rPr>
      <t>Чай с лимоном</t>
    </r>
  </si>
  <si>
    <r>
      <rPr>
        <sz val="10"/>
        <rFont val="Times New Roman"/>
        <family val="1"/>
      </rPr>
      <t>200/7</t>
    </r>
  </si>
  <si>
    <r>
      <rPr>
        <sz val="10"/>
        <rFont val="Times New Roman"/>
        <family val="1"/>
      </rPr>
      <t>Сб.2015г. №377</t>
    </r>
  </si>
  <si>
    <r>
      <rPr>
        <sz val="10"/>
        <rFont val="Times New Roman"/>
        <family val="1"/>
      </rPr>
      <t>200/20/10</t>
    </r>
  </si>
  <si>
    <r>
      <rPr>
        <sz val="10"/>
        <rFont val="Times New Roman"/>
        <family val="1"/>
      </rPr>
      <t>Сб.2015г. №99</t>
    </r>
  </si>
  <si>
    <r>
      <rPr>
        <sz val="10"/>
        <rFont val="Times New Roman"/>
        <family val="1"/>
      </rPr>
      <t>Птица тушеная в соусе</t>
    </r>
  </si>
  <si>
    <r>
      <rPr>
        <sz val="10"/>
        <rFont val="Times New Roman"/>
        <family val="1"/>
      </rPr>
      <t>50/50</t>
    </r>
  </si>
  <si>
    <r>
      <rPr>
        <sz val="10"/>
        <rFont val="Times New Roman"/>
        <family val="1"/>
      </rPr>
      <t>Сб.2015г. №290</t>
    </r>
  </si>
  <si>
    <r>
      <rPr>
        <sz val="10"/>
        <rFont val="Times New Roman"/>
        <family val="1"/>
      </rPr>
      <t>Конт.прораб.№224</t>
    </r>
  </si>
  <si>
    <r>
      <rPr>
        <b/>
        <sz val="10"/>
        <rFont val="Times New Roman"/>
        <family val="1"/>
      </rPr>
      <t>День 7</t>
    </r>
  </si>
  <si>
    <r>
      <rPr>
        <sz val="10"/>
        <rFont val="Times New Roman"/>
        <family val="1"/>
      </rPr>
      <t>Сб.2015г №173</t>
    </r>
  </si>
  <si>
    <r>
      <rPr>
        <sz val="10"/>
        <rFont val="Times New Roman"/>
        <family val="1"/>
      </rPr>
      <t>200/5/5</t>
    </r>
  </si>
  <si>
    <r>
      <rPr>
        <sz val="10"/>
        <rFont val="Times New Roman"/>
        <family val="1"/>
      </rPr>
      <t>Сб.2015г. №82</t>
    </r>
  </si>
  <si>
    <r>
      <rPr>
        <sz val="10"/>
        <rFont val="Times New Roman"/>
        <family val="1"/>
      </rPr>
      <t>Фрикадельки в томатном соусе</t>
    </r>
  </si>
  <si>
    <r>
      <rPr>
        <sz val="10"/>
        <rFont val="Times New Roman"/>
        <family val="1"/>
      </rPr>
      <t>Сб.2015г. №297</t>
    </r>
  </si>
  <si>
    <r>
      <rPr>
        <sz val="10"/>
        <rFont val="Times New Roman"/>
        <family val="1"/>
      </rPr>
      <t>Компот из изюма</t>
    </r>
  </si>
  <si>
    <r>
      <rPr>
        <sz val="10"/>
        <rFont val="Times New Roman"/>
        <family val="1"/>
      </rPr>
      <t>Сб.2015г. №348</t>
    </r>
  </si>
  <si>
    <r>
      <rPr>
        <b/>
        <sz val="10"/>
        <rFont val="Times New Roman"/>
        <family val="1"/>
      </rPr>
      <t>День 8</t>
    </r>
  </si>
  <si>
    <r>
      <rPr>
        <sz val="10"/>
        <rFont val="Times New Roman"/>
        <family val="1"/>
      </rPr>
      <t>Каша вязкая молочная из пшенной крупы с маслом сливочным</t>
    </r>
  </si>
  <si>
    <r>
      <rPr>
        <sz val="10"/>
        <rFont val="Times New Roman"/>
        <family val="1"/>
      </rPr>
      <t>200/10</t>
    </r>
  </si>
  <si>
    <r>
      <rPr>
        <sz val="10"/>
        <rFont val="Times New Roman"/>
        <family val="1"/>
      </rPr>
      <t>Овощи отварные (свекла)</t>
    </r>
  </si>
  <si>
    <r>
      <rPr>
        <sz val="10"/>
        <rFont val="Times New Roman"/>
        <family val="1"/>
      </rPr>
      <t>Сб.1996 г.Таб.24</t>
    </r>
  </si>
  <si>
    <r>
      <rPr>
        <b/>
        <sz val="10"/>
        <rFont val="Times New Roman"/>
        <family val="1"/>
      </rPr>
      <t>День 9</t>
    </r>
  </si>
  <si>
    <r>
      <rPr>
        <sz val="10"/>
        <rFont val="Times New Roman"/>
        <family val="1"/>
      </rPr>
      <t>200/15</t>
    </r>
  </si>
  <si>
    <r>
      <rPr>
        <sz val="10"/>
        <rFont val="Times New Roman"/>
        <family val="1"/>
      </rPr>
      <t>Суфле "Золотая рыбка" с маслом сливочным</t>
    </r>
  </si>
  <si>
    <r>
      <rPr>
        <sz val="10"/>
        <rFont val="Times New Roman"/>
        <family val="1"/>
      </rPr>
      <t>90/5</t>
    </r>
  </si>
  <si>
    <r>
      <rPr>
        <sz val="10"/>
        <rFont val="Times New Roman"/>
        <family val="1"/>
      </rPr>
      <t>Сб.2005г. №47</t>
    </r>
  </si>
  <si>
    <r>
      <rPr>
        <b/>
        <sz val="10"/>
        <rFont val="Times New Roman"/>
        <family val="1"/>
      </rPr>
      <t>День 10</t>
    </r>
  </si>
  <si>
    <r>
      <rPr>
        <sz val="10"/>
        <rFont val="Times New Roman"/>
        <family val="1"/>
      </rPr>
      <t>Суп картофельный с крупой рисовой</t>
    </r>
  </si>
  <si>
    <r>
      <rPr>
        <sz val="10"/>
        <rFont val="Times New Roman"/>
        <family val="1"/>
      </rPr>
      <t>Сб.2015г. №101</t>
    </r>
  </si>
  <si>
    <r>
      <rPr>
        <sz val="10"/>
        <rFont val="Times New Roman"/>
        <family val="1"/>
      </rPr>
      <t>Бигус "Школьный" с сосисками</t>
    </r>
  </si>
  <si>
    <r>
      <rPr>
        <sz val="10"/>
        <rFont val="Times New Roman"/>
        <family val="1"/>
      </rPr>
      <t>50/150</t>
    </r>
  </si>
  <si>
    <r>
      <rPr>
        <sz val="10"/>
        <rFont val="Times New Roman"/>
        <family val="1"/>
      </rPr>
      <t>Сб.2005г. №49</t>
    </r>
  </si>
  <si>
    <r>
      <rPr>
        <b/>
        <sz val="10"/>
        <rFont val="Times New Roman"/>
        <family val="1"/>
      </rPr>
      <t>Среднее значение за период</t>
    </r>
  </si>
  <si>
    <r>
      <rPr>
        <sz val="10"/>
        <rFont val="Times New Roman"/>
        <family val="1"/>
      </rPr>
      <t>При разработки данного меню были использованы рецептуры следующих сборников: Сборник 2015г. Тутельян В.А сборник рецептур на продукцию для обучающихся во всех образовательных учреждениях. Сборник 2005г. Министерство экономического развития Челябинской области . Сборник рецептур блюд и кулинарных изделий для предприятия общественного питания, обслуживающих учащихся образовательных учреждений Челябинской области, предназначен для организаторов школьного питания. В сборнике представлены: методические рекомендациипо организации  питания учащихся образовательных учреждений, примерные рационы питания по возрастным группам и технико-технологические карты на кулинарные блюда и изделия. Сборник 2016г. Тутельян В.А. Сборник рецептур на продукцию для питания детей в дошкольных образовательных организациях.</t>
    </r>
  </si>
  <si>
    <r>
      <rPr>
        <sz val="10"/>
        <rFont val="Times New Roman"/>
        <family val="1"/>
      </rPr>
      <t>При приготовлении блюд и изделий используется йодированная соль</t>
    </r>
  </si>
  <si>
    <r>
      <rPr>
        <sz val="10"/>
        <rFont val="Times New Roman"/>
        <family val="1"/>
      </rPr>
      <t>В исключительных случаях, при отсутствии необходимых пищевых продуктов, допускается их замена другими продуктами, равноценными по химическому составу (пищевой ценности) в соответствии с таблицей замены пищевых продуктов (Приложение №  11 к СанПиН 2.3/2.4.3590-20)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</si>
  <si>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</si>
  <si>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Щи из свежей капусты с картофелем со сметаной, мясом птицы</t>
  </si>
  <si>
    <t>Плов из мяса птицы</t>
  </si>
  <si>
    <t xml:space="preserve">Жаркое по-домашнему с мясом птицы
</t>
  </si>
  <si>
    <t>Суп лапша-домашняя с мясом птицы</t>
  </si>
  <si>
    <t>Суп из овощей с мясом птицы со сметаной</t>
  </si>
  <si>
    <t>Борщ с капустой картофелем с мясом птицы, сметаной</t>
  </si>
  <si>
    <t>Щи из свежей капусты с картофелем со сметаной</t>
  </si>
  <si>
    <t>Суп картофельный с бобовыми с мясом птицы</t>
  </si>
  <si>
    <t>Контр прораб.№224</t>
  </si>
  <si>
    <t>Сб.2015г. №312</t>
  </si>
  <si>
    <t>Картофельное пюре</t>
  </si>
  <si>
    <t>Каша гречневая рассыпчатая</t>
  </si>
  <si>
    <t>Рис отварной</t>
  </si>
  <si>
    <t>Сб.2015г. №304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</si>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</sst>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6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 indent="6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1" fontId="7" fillId="0" borderId="4" xfId="0" applyNumberFormat="1" applyFont="1" applyFill="1" applyBorder="1" applyAlignment="1">
      <alignment horizontal="right" vertical="top" shrinkToFit="1"/>
    </xf>
    <xf numFmtId="0" fontId="5" fillId="0" borderId="16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right" vertical="top" shrinkToFit="1"/>
    </xf>
    <xf numFmtId="2" fontId="4" fillId="0" borderId="2" xfId="0" applyNumberFormat="1" applyFont="1" applyFill="1" applyBorder="1" applyAlignment="1">
      <alignment horizontal="center" vertical="top" shrinkToFit="1"/>
    </xf>
    <xf numFmtId="2" fontId="4" fillId="0" borderId="2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center" vertical="top" shrinkToFit="1"/>
    </xf>
    <xf numFmtId="2" fontId="8" fillId="0" borderId="2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shrinkToFit="1"/>
    </xf>
    <xf numFmtId="2" fontId="7" fillId="0" borderId="1" xfId="0" applyNumberFormat="1" applyFont="1" applyFill="1" applyBorder="1" applyAlignment="1">
      <alignment horizontal="left" vertical="top" indent="1" shrinkToFit="1"/>
    </xf>
    <xf numFmtId="2" fontId="7" fillId="0" borderId="1" xfId="0" applyNumberFormat="1" applyFont="1" applyFill="1" applyBorder="1" applyAlignment="1">
      <alignment horizontal="left" vertical="top" indent="2" shrinkToFit="1"/>
    </xf>
    <xf numFmtId="0" fontId="5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J162"/>
  <sheetViews>
    <sheetView tabSelected="1" topLeftCell="A148" zoomScaleNormal="100" workbookViewId="0">
      <selection activeCell="A26" sqref="A26:I26"/>
    </sheetView>
  </sheetViews>
  <sheetFormatPr defaultRowHeight="15" customHeight="1" x14ac:dyDescent="0.2"/>
  <cols>
    <col min="1" max="1" width="4" style="3" customWidth="1"/>
    <col min="2" max="2" width="43.6640625" style="3" customWidth="1"/>
    <col min="3" max="3" width="9.83203125" style="3" customWidth="1"/>
    <col min="4" max="4" width="11.83203125" style="60" customWidth="1"/>
    <col min="5" max="5" width="8.5" style="3" customWidth="1"/>
    <col min="6" max="6" width="8.1640625" style="3" customWidth="1"/>
    <col min="7" max="7" width="8.83203125" style="3" customWidth="1"/>
    <col min="8" max="8" width="10.6640625" style="3" customWidth="1"/>
    <col min="9" max="9" width="20.5" style="3" customWidth="1"/>
    <col min="10" max="10" width="3.1640625" style="3" customWidth="1"/>
    <col min="11" max="16384" width="9.33203125" style="3"/>
  </cols>
  <sheetData>
    <row r="1" spans="1:10" ht="43.5" customHeight="1" x14ac:dyDescent="0.2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</row>
    <row r="2" spans="1:10" ht="41.25" customHeight="1" x14ac:dyDescent="0.2">
      <c r="A2" s="4" t="s">
        <v>1</v>
      </c>
      <c r="B2" s="5" t="s">
        <v>2</v>
      </c>
      <c r="C2" s="6" t="s">
        <v>3</v>
      </c>
      <c r="D2" s="7" t="s">
        <v>123</v>
      </c>
      <c r="E2" s="6" t="s">
        <v>4</v>
      </c>
      <c r="F2" s="8" t="s">
        <v>5</v>
      </c>
      <c r="G2" s="4" t="s">
        <v>6</v>
      </c>
      <c r="H2" s="9" t="s">
        <v>7</v>
      </c>
      <c r="I2" s="10" t="s">
        <v>8</v>
      </c>
    </row>
    <row r="3" spans="1:10" ht="15" customHeight="1" thickBot="1" x14ac:dyDescent="0.25">
      <c r="A3" s="11" t="s">
        <v>9</v>
      </c>
      <c r="B3" s="12"/>
      <c r="C3" s="13" t="s">
        <v>10</v>
      </c>
      <c r="D3" s="14"/>
      <c r="E3" s="13" t="s">
        <v>10</v>
      </c>
      <c r="F3" s="13" t="s">
        <v>10</v>
      </c>
      <c r="G3" s="13" t="s">
        <v>10</v>
      </c>
      <c r="H3" s="15" t="s">
        <v>11</v>
      </c>
      <c r="I3" s="16"/>
    </row>
    <row r="4" spans="1:10" ht="15" customHeight="1" thickBot="1" x14ac:dyDescent="0.25">
      <c r="A4" s="17" t="s">
        <v>12</v>
      </c>
      <c r="B4" s="18"/>
      <c r="C4" s="18"/>
      <c r="D4" s="18"/>
      <c r="E4" s="18"/>
      <c r="F4" s="18"/>
      <c r="G4" s="18"/>
      <c r="H4" s="18"/>
      <c r="I4" s="19"/>
    </row>
    <row r="5" spans="1:10" ht="15" customHeight="1" x14ac:dyDescent="0.2">
      <c r="A5" s="20" t="s">
        <v>13</v>
      </c>
      <c r="B5" s="21"/>
      <c r="C5" s="21"/>
      <c r="D5" s="21"/>
      <c r="E5" s="21"/>
      <c r="F5" s="21"/>
      <c r="G5" s="21"/>
      <c r="H5" s="21"/>
      <c r="I5" s="22"/>
    </row>
    <row r="6" spans="1:10" ht="15" customHeight="1" x14ac:dyDescent="0.2">
      <c r="A6" s="23">
        <v>1</v>
      </c>
      <c r="B6" s="24" t="s">
        <v>14</v>
      </c>
      <c r="C6" s="25">
        <v>5</v>
      </c>
      <c r="D6" s="26">
        <v>4.5199999999999996</v>
      </c>
      <c r="E6" s="27">
        <v>0.04</v>
      </c>
      <c r="F6" s="27">
        <v>3.62</v>
      </c>
      <c r="G6" s="27">
        <v>0.06</v>
      </c>
      <c r="H6" s="28">
        <v>33</v>
      </c>
      <c r="I6" s="29" t="s">
        <v>15</v>
      </c>
    </row>
    <row r="7" spans="1:10" ht="28.5" customHeight="1" x14ac:dyDescent="0.2">
      <c r="A7" s="30">
        <v>2</v>
      </c>
      <c r="B7" s="31" t="s">
        <v>16</v>
      </c>
      <c r="C7" s="25">
        <v>200</v>
      </c>
      <c r="D7" s="26">
        <v>18.28</v>
      </c>
      <c r="E7" s="27">
        <v>7.24</v>
      </c>
      <c r="F7" s="27">
        <v>10.76</v>
      </c>
      <c r="G7" s="27">
        <v>32.130000000000003</v>
      </c>
      <c r="H7" s="27">
        <v>318</v>
      </c>
      <c r="I7" s="32" t="s">
        <v>17</v>
      </c>
    </row>
    <row r="8" spans="1:10" ht="15" customHeight="1" x14ac:dyDescent="0.2">
      <c r="A8" s="23">
        <v>3</v>
      </c>
      <c r="B8" s="24" t="s">
        <v>18</v>
      </c>
      <c r="C8" s="25">
        <v>200</v>
      </c>
      <c r="D8" s="26">
        <v>2.69</v>
      </c>
      <c r="E8" s="27">
        <v>0</v>
      </c>
      <c r="F8" s="27">
        <v>0</v>
      </c>
      <c r="G8" s="27">
        <v>11.01</v>
      </c>
      <c r="H8" s="27">
        <v>44.04</v>
      </c>
      <c r="I8" s="24" t="s">
        <v>19</v>
      </c>
    </row>
    <row r="9" spans="1:10" ht="15" customHeight="1" x14ac:dyDescent="0.2">
      <c r="A9" s="30">
        <v>4</v>
      </c>
      <c r="B9" s="24" t="s">
        <v>20</v>
      </c>
      <c r="C9" s="25">
        <v>95</v>
      </c>
      <c r="D9" s="26">
        <v>10.26</v>
      </c>
      <c r="E9" s="27">
        <v>6.7</v>
      </c>
      <c r="F9" s="27">
        <v>1</v>
      </c>
      <c r="G9" s="27">
        <v>30.2</v>
      </c>
      <c r="H9" s="27">
        <v>229.9</v>
      </c>
      <c r="I9" s="33"/>
    </row>
    <row r="10" spans="1:10" ht="15" customHeight="1" x14ac:dyDescent="0.2">
      <c r="A10" s="33"/>
      <c r="B10" s="4" t="s">
        <v>21</v>
      </c>
      <c r="C10" s="30">
        <v>500</v>
      </c>
      <c r="D10" s="34">
        <f>SUM(D6:D9)</f>
        <v>35.75</v>
      </c>
      <c r="E10" s="35">
        <v>13.98</v>
      </c>
      <c r="F10" s="35">
        <v>15.38</v>
      </c>
      <c r="G10" s="35">
        <v>73.400000000000006</v>
      </c>
      <c r="H10" s="35">
        <v>624.94000000000005</v>
      </c>
      <c r="I10" s="33"/>
    </row>
    <row r="11" spans="1:10" ht="15" customHeight="1" x14ac:dyDescent="0.2">
      <c r="A11" s="36" t="s">
        <v>44</v>
      </c>
      <c r="B11" s="37"/>
      <c r="C11" s="37"/>
      <c r="D11" s="37"/>
      <c r="E11" s="37"/>
      <c r="F11" s="37"/>
      <c r="G11" s="37"/>
      <c r="H11" s="37"/>
      <c r="I11" s="38"/>
    </row>
    <row r="12" spans="1:10" ht="27.75" customHeight="1" x14ac:dyDescent="0.2">
      <c r="A12" s="30">
        <v>1</v>
      </c>
      <c r="B12" s="39" t="s">
        <v>109</v>
      </c>
      <c r="C12" s="40" t="s">
        <v>22</v>
      </c>
      <c r="D12" s="26">
        <v>15.45</v>
      </c>
      <c r="E12" s="27">
        <v>4.71</v>
      </c>
      <c r="F12" s="27">
        <v>3.56</v>
      </c>
      <c r="G12" s="27">
        <v>36.26</v>
      </c>
      <c r="H12" s="27">
        <v>195.92</v>
      </c>
      <c r="I12" s="24" t="s">
        <v>23</v>
      </c>
    </row>
    <row r="13" spans="1:10" ht="15" customHeight="1" x14ac:dyDescent="0.2">
      <c r="A13" s="30">
        <v>2</v>
      </c>
      <c r="B13" s="39" t="s">
        <v>110</v>
      </c>
      <c r="C13" s="40" t="s">
        <v>24</v>
      </c>
      <c r="D13" s="26">
        <v>41.92</v>
      </c>
      <c r="E13" s="27">
        <v>19.45</v>
      </c>
      <c r="F13" s="27">
        <v>18.7</v>
      </c>
      <c r="G13" s="27">
        <v>49.71</v>
      </c>
      <c r="H13" s="27">
        <v>444.94</v>
      </c>
      <c r="I13" s="24" t="s">
        <v>25</v>
      </c>
    </row>
    <row r="14" spans="1:10" ht="15" customHeight="1" x14ac:dyDescent="0.2">
      <c r="A14" s="30">
        <v>3</v>
      </c>
      <c r="B14" s="24" t="s">
        <v>26</v>
      </c>
      <c r="C14" s="25">
        <v>200</v>
      </c>
      <c r="D14" s="26">
        <v>15.33</v>
      </c>
      <c r="E14" s="27">
        <v>0.66</v>
      </c>
      <c r="F14" s="27">
        <v>0.09</v>
      </c>
      <c r="G14" s="27">
        <v>32</v>
      </c>
      <c r="H14" s="27">
        <v>132.80000000000001</v>
      </c>
      <c r="I14" s="24" t="s">
        <v>27</v>
      </c>
    </row>
    <row r="15" spans="1:10" ht="15" customHeight="1" x14ac:dyDescent="0.2">
      <c r="A15" s="30">
        <v>4</v>
      </c>
      <c r="B15" s="24" t="s">
        <v>20</v>
      </c>
      <c r="C15" s="25">
        <v>25</v>
      </c>
      <c r="D15" s="26">
        <v>2.7</v>
      </c>
      <c r="E15" s="27">
        <v>1.8</v>
      </c>
      <c r="F15" s="27">
        <v>0.3</v>
      </c>
      <c r="G15" s="27">
        <v>8</v>
      </c>
      <c r="H15" s="27">
        <v>60.5</v>
      </c>
      <c r="I15" s="33"/>
    </row>
    <row r="16" spans="1:10" ht="15" customHeight="1" x14ac:dyDescent="0.2">
      <c r="A16" s="30">
        <v>5</v>
      </c>
      <c r="B16" s="24" t="s">
        <v>28</v>
      </c>
      <c r="C16" s="25">
        <v>25</v>
      </c>
      <c r="D16" s="26">
        <v>2.4</v>
      </c>
      <c r="E16" s="27">
        <v>1.7</v>
      </c>
      <c r="F16" s="27">
        <v>0.3</v>
      </c>
      <c r="G16" s="27">
        <v>10.3</v>
      </c>
      <c r="H16" s="27">
        <v>51.5</v>
      </c>
      <c r="I16" s="33"/>
    </row>
    <row r="17" spans="1:9" ht="15" customHeight="1" x14ac:dyDescent="0.2">
      <c r="A17" s="33"/>
      <c r="B17" s="4" t="s">
        <v>21</v>
      </c>
      <c r="C17" s="30">
        <v>720</v>
      </c>
      <c r="D17" s="34">
        <f>SUM(D12:D16)</f>
        <v>77.800000000000011</v>
      </c>
      <c r="E17" s="41">
        <v>28.32</v>
      </c>
      <c r="F17" s="41">
        <v>22.95</v>
      </c>
      <c r="G17" s="41">
        <v>136.27000000000001</v>
      </c>
      <c r="H17" s="41">
        <v>885.66</v>
      </c>
      <c r="I17" s="33"/>
    </row>
    <row r="18" spans="1:9" ht="15" customHeight="1" thickBot="1" x14ac:dyDescent="0.25">
      <c r="A18" s="42"/>
      <c r="B18" s="11" t="s">
        <v>29</v>
      </c>
      <c r="C18" s="43">
        <v>1220</v>
      </c>
      <c r="D18" s="44">
        <f>D10+D17</f>
        <v>113.55000000000001</v>
      </c>
      <c r="E18" s="45">
        <v>42.3</v>
      </c>
      <c r="F18" s="45">
        <v>38.33</v>
      </c>
      <c r="G18" s="45">
        <v>209.67</v>
      </c>
      <c r="H18" s="45">
        <v>1510.6</v>
      </c>
      <c r="I18" s="42"/>
    </row>
    <row r="19" spans="1:9" ht="15" customHeight="1" thickBot="1" x14ac:dyDescent="0.25">
      <c r="A19" s="17" t="s">
        <v>30</v>
      </c>
      <c r="B19" s="18"/>
      <c r="C19" s="18"/>
      <c r="D19" s="18"/>
      <c r="E19" s="18"/>
      <c r="F19" s="18"/>
      <c r="G19" s="18"/>
      <c r="H19" s="18"/>
      <c r="I19" s="19"/>
    </row>
    <row r="20" spans="1:9" ht="15" customHeight="1" x14ac:dyDescent="0.2">
      <c r="A20" s="46" t="s">
        <v>13</v>
      </c>
      <c r="B20" s="47"/>
      <c r="C20" s="47"/>
      <c r="D20" s="47"/>
      <c r="E20" s="47"/>
      <c r="F20" s="47"/>
      <c r="G20" s="47"/>
      <c r="H20" s="47"/>
      <c r="I20" s="48"/>
    </row>
    <row r="21" spans="1:9" ht="15" customHeight="1" x14ac:dyDescent="0.2">
      <c r="A21" s="23">
        <v>1</v>
      </c>
      <c r="B21" s="24" t="s">
        <v>31</v>
      </c>
      <c r="C21" s="25">
        <v>15</v>
      </c>
      <c r="D21" s="26">
        <v>15.66</v>
      </c>
      <c r="E21" s="27">
        <v>4</v>
      </c>
      <c r="F21" s="27">
        <v>4.0999999999999996</v>
      </c>
      <c r="G21" s="27">
        <v>0</v>
      </c>
      <c r="H21" s="27">
        <v>52.9</v>
      </c>
      <c r="I21" s="24" t="s">
        <v>32</v>
      </c>
    </row>
    <row r="22" spans="1:9" ht="25.5" customHeight="1" x14ac:dyDescent="0.2">
      <c r="A22" s="30">
        <v>2</v>
      </c>
      <c r="B22" s="31" t="s">
        <v>33</v>
      </c>
      <c r="C22" s="40" t="s">
        <v>34</v>
      </c>
      <c r="D22" s="26">
        <v>24.52</v>
      </c>
      <c r="E22" s="27">
        <v>5.8</v>
      </c>
      <c r="F22" s="27">
        <v>8.02</v>
      </c>
      <c r="G22" s="27">
        <v>20.56</v>
      </c>
      <c r="H22" s="27">
        <v>190.58</v>
      </c>
      <c r="I22" s="24" t="s">
        <v>35</v>
      </c>
    </row>
    <row r="23" spans="1:9" ht="15" customHeight="1" x14ac:dyDescent="0.2">
      <c r="A23" s="30">
        <v>3</v>
      </c>
      <c r="B23" s="24" t="s">
        <v>18</v>
      </c>
      <c r="C23" s="25">
        <v>200</v>
      </c>
      <c r="D23" s="26">
        <v>2.69</v>
      </c>
      <c r="E23" s="27">
        <v>0</v>
      </c>
      <c r="F23" s="27">
        <v>0</v>
      </c>
      <c r="G23" s="27">
        <v>11.01</v>
      </c>
      <c r="H23" s="27">
        <v>44.04</v>
      </c>
      <c r="I23" s="24" t="s">
        <v>19</v>
      </c>
    </row>
    <row r="24" spans="1:9" ht="15" customHeight="1" x14ac:dyDescent="0.2">
      <c r="A24" s="30">
        <v>4</v>
      </c>
      <c r="B24" s="24" t="s">
        <v>20</v>
      </c>
      <c r="C24" s="25">
        <v>95</v>
      </c>
      <c r="D24" s="26">
        <v>10.26</v>
      </c>
      <c r="E24" s="27">
        <v>6.7</v>
      </c>
      <c r="F24" s="27">
        <v>1</v>
      </c>
      <c r="G24" s="27">
        <v>30.2</v>
      </c>
      <c r="H24" s="27">
        <v>229.9</v>
      </c>
      <c r="I24" s="33"/>
    </row>
    <row r="25" spans="1:9" ht="15" customHeight="1" x14ac:dyDescent="0.2">
      <c r="A25" s="33"/>
      <c r="B25" s="4" t="s">
        <v>21</v>
      </c>
      <c r="C25" s="30">
        <v>515</v>
      </c>
      <c r="D25" s="34">
        <f>SUM(D21:D24)</f>
        <v>53.129999999999995</v>
      </c>
      <c r="E25" s="41">
        <v>16.5</v>
      </c>
      <c r="F25" s="41">
        <v>13.12</v>
      </c>
      <c r="G25" s="41">
        <v>61.77</v>
      </c>
      <c r="H25" s="41">
        <v>517.41999999999996</v>
      </c>
      <c r="I25" s="33"/>
    </row>
    <row r="26" spans="1:9" ht="15" customHeight="1" x14ac:dyDescent="0.2">
      <c r="A26" s="36" t="s">
        <v>44</v>
      </c>
      <c r="B26" s="37"/>
      <c r="C26" s="37"/>
      <c r="D26" s="37"/>
      <c r="E26" s="37"/>
      <c r="F26" s="37"/>
      <c r="G26" s="37"/>
      <c r="H26" s="37"/>
      <c r="I26" s="38"/>
    </row>
    <row r="27" spans="1:9" ht="15" customHeight="1" x14ac:dyDescent="0.2">
      <c r="A27" s="30">
        <v>1</v>
      </c>
      <c r="B27" s="24" t="s">
        <v>36</v>
      </c>
      <c r="C27" s="25">
        <v>200</v>
      </c>
      <c r="D27" s="26">
        <v>6.22</v>
      </c>
      <c r="E27" s="27">
        <v>2.0499999999999998</v>
      </c>
      <c r="F27" s="27">
        <v>4.43</v>
      </c>
      <c r="G27" s="27">
        <v>9.3000000000000007</v>
      </c>
      <c r="H27" s="27">
        <v>175</v>
      </c>
      <c r="I27" s="24" t="s">
        <v>37</v>
      </c>
    </row>
    <row r="28" spans="1:9" ht="15" customHeight="1" x14ac:dyDescent="0.2">
      <c r="A28" s="30">
        <v>2</v>
      </c>
      <c r="B28" s="39" t="s">
        <v>111</v>
      </c>
      <c r="C28" s="49">
        <v>200</v>
      </c>
      <c r="D28" s="50">
        <v>37.369999999999997</v>
      </c>
      <c r="E28" s="27">
        <v>13.4</v>
      </c>
      <c r="F28" s="27">
        <v>9.8000000000000007</v>
      </c>
      <c r="G28" s="27">
        <v>16.3</v>
      </c>
      <c r="H28" s="27">
        <v>305.5</v>
      </c>
      <c r="I28" s="24" t="s">
        <v>38</v>
      </c>
    </row>
    <row r="29" spans="1:9" ht="15" customHeight="1" x14ac:dyDescent="0.2">
      <c r="A29" s="30">
        <v>4</v>
      </c>
      <c r="B29" s="24" t="s">
        <v>39</v>
      </c>
      <c r="C29" s="25">
        <v>200</v>
      </c>
      <c r="D29" s="26">
        <v>4.03</v>
      </c>
      <c r="E29" s="27">
        <v>0.02</v>
      </c>
      <c r="F29" s="27">
        <v>0.08</v>
      </c>
      <c r="G29" s="27">
        <v>29.31</v>
      </c>
      <c r="H29" s="27">
        <v>117.32</v>
      </c>
      <c r="I29" s="24" t="s">
        <v>40</v>
      </c>
    </row>
    <row r="30" spans="1:9" ht="15" customHeight="1" x14ac:dyDescent="0.2">
      <c r="A30" s="51">
        <v>5</v>
      </c>
      <c r="B30" s="24" t="s">
        <v>20</v>
      </c>
      <c r="C30" s="25">
        <v>55</v>
      </c>
      <c r="D30" s="26">
        <v>5.94</v>
      </c>
      <c r="E30" s="27">
        <v>3.9</v>
      </c>
      <c r="F30" s="27">
        <v>0.6</v>
      </c>
      <c r="G30" s="27">
        <v>17.5</v>
      </c>
      <c r="H30" s="27">
        <v>133.1</v>
      </c>
      <c r="I30" s="33"/>
    </row>
    <row r="31" spans="1:9" ht="15" customHeight="1" x14ac:dyDescent="0.2">
      <c r="A31" s="30">
        <v>6</v>
      </c>
      <c r="B31" s="24" t="s">
        <v>28</v>
      </c>
      <c r="C31" s="25">
        <v>55</v>
      </c>
      <c r="D31" s="26">
        <v>5.28</v>
      </c>
      <c r="E31" s="27">
        <v>3.6</v>
      </c>
      <c r="F31" s="27">
        <v>0.7</v>
      </c>
      <c r="G31" s="27">
        <v>22.6</v>
      </c>
      <c r="H31" s="27">
        <v>113.3</v>
      </c>
      <c r="I31" s="33"/>
    </row>
    <row r="32" spans="1:9" ht="15" customHeight="1" x14ac:dyDescent="0.2">
      <c r="A32" s="33"/>
      <c r="B32" s="4" t="s">
        <v>21</v>
      </c>
      <c r="C32" s="30">
        <v>710</v>
      </c>
      <c r="D32" s="34">
        <f>SUM(D27:D31)</f>
        <v>58.839999999999996</v>
      </c>
      <c r="E32" s="41">
        <v>22.97</v>
      </c>
      <c r="F32" s="41">
        <v>15.61</v>
      </c>
      <c r="G32" s="41">
        <v>95.01</v>
      </c>
      <c r="H32" s="41">
        <v>844.22</v>
      </c>
      <c r="I32" s="33"/>
    </row>
    <row r="33" spans="1:9" ht="15" customHeight="1" thickBot="1" x14ac:dyDescent="0.25">
      <c r="A33" s="42"/>
      <c r="B33" s="11" t="s">
        <v>29</v>
      </c>
      <c r="C33" s="43">
        <v>1225</v>
      </c>
      <c r="D33" s="44">
        <f>D25+D32</f>
        <v>111.97</v>
      </c>
      <c r="E33" s="45">
        <v>39.47</v>
      </c>
      <c r="F33" s="45">
        <v>28.73</v>
      </c>
      <c r="G33" s="45">
        <v>156.78</v>
      </c>
      <c r="H33" s="45">
        <v>1361.64</v>
      </c>
      <c r="I33" s="42"/>
    </row>
    <row r="34" spans="1:9" ht="15" customHeight="1" thickBot="1" x14ac:dyDescent="0.25">
      <c r="A34" s="17" t="s">
        <v>41</v>
      </c>
      <c r="B34" s="18"/>
      <c r="C34" s="18"/>
      <c r="D34" s="18"/>
      <c r="E34" s="18"/>
      <c r="F34" s="18"/>
      <c r="G34" s="18"/>
      <c r="H34" s="18"/>
      <c r="I34" s="19"/>
    </row>
    <row r="35" spans="1:9" ht="15" customHeight="1" x14ac:dyDescent="0.2">
      <c r="A35" s="46" t="s">
        <v>13</v>
      </c>
      <c r="B35" s="47"/>
      <c r="C35" s="47"/>
      <c r="D35" s="47"/>
      <c r="E35" s="47"/>
      <c r="F35" s="47"/>
      <c r="G35" s="47"/>
      <c r="H35" s="47"/>
      <c r="I35" s="48"/>
    </row>
    <row r="36" spans="1:9" ht="15" customHeight="1" x14ac:dyDescent="0.2">
      <c r="A36" s="23">
        <v>1</v>
      </c>
      <c r="B36" s="24" t="s">
        <v>14</v>
      </c>
      <c r="C36" s="25">
        <v>5</v>
      </c>
      <c r="D36" s="26">
        <v>4.5199999999999996</v>
      </c>
      <c r="E36" s="27">
        <v>0.04</v>
      </c>
      <c r="F36" s="27">
        <v>3.62</v>
      </c>
      <c r="G36" s="27">
        <v>0.06</v>
      </c>
      <c r="H36" s="27">
        <v>33</v>
      </c>
      <c r="I36" s="24" t="s">
        <v>15</v>
      </c>
    </row>
    <row r="37" spans="1:9" ht="27" customHeight="1" x14ac:dyDescent="0.2">
      <c r="A37" s="30">
        <v>2</v>
      </c>
      <c r="B37" s="24" t="s">
        <v>42</v>
      </c>
      <c r="C37" s="49">
        <v>200</v>
      </c>
      <c r="D37" s="50">
        <v>21.64</v>
      </c>
      <c r="E37" s="27">
        <v>13.7</v>
      </c>
      <c r="F37" s="27">
        <v>12.25</v>
      </c>
      <c r="G37" s="27">
        <v>26.67</v>
      </c>
      <c r="H37" s="27">
        <v>271.73</v>
      </c>
      <c r="I37" s="24" t="s">
        <v>43</v>
      </c>
    </row>
    <row r="38" spans="1:9" ht="15" customHeight="1" x14ac:dyDescent="0.2">
      <c r="A38" s="23">
        <v>3</v>
      </c>
      <c r="B38" s="24" t="s">
        <v>18</v>
      </c>
      <c r="C38" s="25">
        <v>200</v>
      </c>
      <c r="D38" s="26">
        <v>2.69</v>
      </c>
      <c r="E38" s="27">
        <v>0</v>
      </c>
      <c r="F38" s="27">
        <v>0</v>
      </c>
      <c r="G38" s="27">
        <v>11.01</v>
      </c>
      <c r="H38" s="27">
        <v>44.04</v>
      </c>
      <c r="I38" s="24" t="s">
        <v>19</v>
      </c>
    </row>
    <row r="39" spans="1:9" ht="15" customHeight="1" x14ac:dyDescent="0.2">
      <c r="A39" s="30">
        <v>4</v>
      </c>
      <c r="B39" s="24" t="s">
        <v>20</v>
      </c>
      <c r="C39" s="25">
        <v>95</v>
      </c>
      <c r="D39" s="26">
        <v>10.26</v>
      </c>
      <c r="E39" s="27">
        <v>6.7</v>
      </c>
      <c r="F39" s="27">
        <v>1</v>
      </c>
      <c r="G39" s="27">
        <v>30.2</v>
      </c>
      <c r="H39" s="27">
        <v>229.9</v>
      </c>
      <c r="I39" s="33"/>
    </row>
    <row r="40" spans="1:9" ht="15" customHeight="1" x14ac:dyDescent="0.2">
      <c r="A40" s="33"/>
      <c r="B40" s="4" t="s">
        <v>21</v>
      </c>
      <c r="C40" s="30">
        <v>500</v>
      </c>
      <c r="D40" s="34">
        <f>SUM(D36:D39)</f>
        <v>39.11</v>
      </c>
      <c r="E40" s="41">
        <v>20.440000000000001</v>
      </c>
      <c r="F40" s="41">
        <v>16.87</v>
      </c>
      <c r="G40" s="41">
        <v>67.94</v>
      </c>
      <c r="H40" s="41">
        <v>578.66999999999996</v>
      </c>
      <c r="I40" s="33"/>
    </row>
    <row r="41" spans="1:9" ht="15" customHeight="1" x14ac:dyDescent="0.2">
      <c r="A41" s="36" t="s">
        <v>44</v>
      </c>
      <c r="B41" s="37"/>
      <c r="C41" s="37"/>
      <c r="D41" s="37"/>
      <c r="E41" s="37"/>
      <c r="F41" s="37"/>
      <c r="G41" s="37"/>
      <c r="H41" s="37"/>
      <c r="I41" s="38"/>
    </row>
    <row r="42" spans="1:9" ht="15" customHeight="1" x14ac:dyDescent="0.2">
      <c r="A42" s="30">
        <v>1</v>
      </c>
      <c r="B42" s="24" t="s">
        <v>45</v>
      </c>
      <c r="C42" s="25">
        <v>200</v>
      </c>
      <c r="D42" s="26">
        <v>11.43</v>
      </c>
      <c r="E42" s="27">
        <v>1.61</v>
      </c>
      <c r="F42" s="27">
        <v>4.07</v>
      </c>
      <c r="G42" s="27">
        <v>9.58</v>
      </c>
      <c r="H42" s="27">
        <v>214.6</v>
      </c>
      <c r="I42" s="24" t="s">
        <v>46</v>
      </c>
    </row>
    <row r="43" spans="1:9" ht="15" customHeight="1" x14ac:dyDescent="0.2">
      <c r="A43" s="30">
        <v>2</v>
      </c>
      <c r="B43" s="24" t="s">
        <v>47</v>
      </c>
      <c r="C43" s="40" t="s">
        <v>48</v>
      </c>
      <c r="D43" s="26">
        <v>34.799999999999997</v>
      </c>
      <c r="E43" s="27">
        <v>12.8</v>
      </c>
      <c r="F43" s="27">
        <v>9.6300000000000008</v>
      </c>
      <c r="G43" s="27">
        <v>9.42</v>
      </c>
      <c r="H43" s="27">
        <v>175.37</v>
      </c>
      <c r="I43" s="24" t="s">
        <v>49</v>
      </c>
    </row>
    <row r="44" spans="1:9" ht="15" customHeight="1" x14ac:dyDescent="0.2">
      <c r="A44" s="30">
        <v>3</v>
      </c>
      <c r="B44" s="39" t="s">
        <v>121</v>
      </c>
      <c r="C44" s="25">
        <v>150</v>
      </c>
      <c r="D44" s="26">
        <v>16.63</v>
      </c>
      <c r="E44" s="27">
        <v>4.08</v>
      </c>
      <c r="F44" s="27">
        <v>6.02</v>
      </c>
      <c r="G44" s="27">
        <v>40.74</v>
      </c>
      <c r="H44" s="27">
        <v>233.46</v>
      </c>
      <c r="I44" s="39" t="s">
        <v>122</v>
      </c>
    </row>
    <row r="45" spans="1:9" ht="15" customHeight="1" x14ac:dyDescent="0.2">
      <c r="A45" s="30">
        <v>4</v>
      </c>
      <c r="B45" s="24" t="s">
        <v>51</v>
      </c>
      <c r="C45" s="49">
        <v>200</v>
      </c>
      <c r="D45" s="50">
        <v>7.63</v>
      </c>
      <c r="E45" s="27">
        <v>0.14000000000000001</v>
      </c>
      <c r="F45" s="27">
        <v>0</v>
      </c>
      <c r="G45" s="27">
        <v>22.17</v>
      </c>
      <c r="H45" s="27">
        <v>89.23</v>
      </c>
      <c r="I45" s="39" t="s">
        <v>117</v>
      </c>
    </row>
    <row r="46" spans="1:9" ht="15" customHeight="1" x14ac:dyDescent="0.2">
      <c r="A46" s="30">
        <v>5</v>
      </c>
      <c r="B46" s="24" t="s">
        <v>20</v>
      </c>
      <c r="C46" s="25">
        <v>30</v>
      </c>
      <c r="D46" s="26">
        <v>3.24</v>
      </c>
      <c r="E46" s="27">
        <v>2.1</v>
      </c>
      <c r="F46" s="27">
        <v>0.3</v>
      </c>
      <c r="G46" s="27">
        <v>9.5</v>
      </c>
      <c r="H46" s="27">
        <v>72.599999999999994</v>
      </c>
      <c r="I46" s="33"/>
    </row>
    <row r="47" spans="1:9" ht="15" customHeight="1" x14ac:dyDescent="0.2">
      <c r="A47" s="30">
        <v>6</v>
      </c>
      <c r="B47" s="24" t="s">
        <v>28</v>
      </c>
      <c r="C47" s="25">
        <v>30</v>
      </c>
      <c r="D47" s="26">
        <v>2.88</v>
      </c>
      <c r="E47" s="27">
        <v>2</v>
      </c>
      <c r="F47" s="27">
        <v>0.3</v>
      </c>
      <c r="G47" s="27">
        <v>12.3</v>
      </c>
      <c r="H47" s="27">
        <v>61.8</v>
      </c>
      <c r="I47" s="33"/>
    </row>
    <row r="48" spans="1:9" ht="15" customHeight="1" x14ac:dyDescent="0.2">
      <c r="A48" s="33"/>
      <c r="B48" s="4" t="s">
        <v>21</v>
      </c>
      <c r="C48" s="30">
        <v>720</v>
      </c>
      <c r="D48" s="52">
        <f>SUM(D42:D47)</f>
        <v>76.609999999999985</v>
      </c>
      <c r="E48" s="41">
        <v>27.27</v>
      </c>
      <c r="F48" s="41">
        <v>23.92</v>
      </c>
      <c r="G48" s="41">
        <v>93.97</v>
      </c>
      <c r="H48" s="41">
        <v>858.66</v>
      </c>
      <c r="I48" s="33"/>
    </row>
    <row r="49" spans="1:9" ht="15" customHeight="1" thickBot="1" x14ac:dyDescent="0.25">
      <c r="A49" s="42"/>
      <c r="B49" s="11" t="s">
        <v>29</v>
      </c>
      <c r="C49" s="43">
        <v>1220</v>
      </c>
      <c r="D49" s="44">
        <f>D40+D48</f>
        <v>115.71999999999998</v>
      </c>
      <c r="E49" s="45">
        <v>47.71</v>
      </c>
      <c r="F49" s="45">
        <v>40.79</v>
      </c>
      <c r="G49" s="45">
        <v>161.91</v>
      </c>
      <c r="H49" s="45">
        <v>1437.33</v>
      </c>
      <c r="I49" s="42"/>
    </row>
    <row r="50" spans="1:9" ht="15" customHeight="1" thickBot="1" x14ac:dyDescent="0.25">
      <c r="A50" s="17" t="s">
        <v>52</v>
      </c>
      <c r="B50" s="18"/>
      <c r="C50" s="18"/>
      <c r="D50" s="18"/>
      <c r="E50" s="18"/>
      <c r="F50" s="18"/>
      <c r="G50" s="18"/>
      <c r="H50" s="18"/>
      <c r="I50" s="19"/>
    </row>
    <row r="51" spans="1:9" ht="15" customHeight="1" x14ac:dyDescent="0.2">
      <c r="A51" s="46" t="s">
        <v>13</v>
      </c>
      <c r="B51" s="47"/>
      <c r="C51" s="47"/>
      <c r="D51" s="47"/>
      <c r="E51" s="47"/>
      <c r="F51" s="47"/>
      <c r="G51" s="47"/>
      <c r="H51" s="47"/>
      <c r="I51" s="48"/>
    </row>
    <row r="52" spans="1:9" ht="15" customHeight="1" x14ac:dyDescent="0.2">
      <c r="A52" s="23">
        <v>1</v>
      </c>
      <c r="B52" s="24" t="s">
        <v>14</v>
      </c>
      <c r="C52" s="25">
        <v>5</v>
      </c>
      <c r="D52" s="26">
        <v>4.5199999999999996</v>
      </c>
      <c r="E52" s="27">
        <v>0.04</v>
      </c>
      <c r="F52" s="27">
        <v>3.62</v>
      </c>
      <c r="G52" s="27">
        <v>0.06</v>
      </c>
      <c r="H52" s="27">
        <v>33</v>
      </c>
      <c r="I52" s="24" t="s">
        <v>15</v>
      </c>
    </row>
    <row r="53" spans="1:9" ht="15" customHeight="1" x14ac:dyDescent="0.2">
      <c r="A53" s="30">
        <v>2</v>
      </c>
      <c r="B53" s="31" t="s">
        <v>53</v>
      </c>
      <c r="C53" s="25">
        <v>200</v>
      </c>
      <c r="D53" s="26">
        <v>19.309999999999999</v>
      </c>
      <c r="E53" s="27">
        <v>12.55</v>
      </c>
      <c r="F53" s="27">
        <v>16.8</v>
      </c>
      <c r="G53" s="27">
        <v>41.4</v>
      </c>
      <c r="H53" s="27">
        <v>367</v>
      </c>
      <c r="I53" s="24" t="s">
        <v>54</v>
      </c>
    </row>
    <row r="54" spans="1:9" ht="15" customHeight="1" x14ac:dyDescent="0.2">
      <c r="A54" s="23">
        <v>3</v>
      </c>
      <c r="B54" s="24" t="s">
        <v>55</v>
      </c>
      <c r="C54" s="25">
        <v>200</v>
      </c>
      <c r="D54" s="26">
        <v>8.24</v>
      </c>
      <c r="E54" s="27">
        <v>1.45</v>
      </c>
      <c r="F54" s="27">
        <v>1.6</v>
      </c>
      <c r="G54" s="27">
        <v>17.350000000000001</v>
      </c>
      <c r="H54" s="27">
        <v>89.6</v>
      </c>
      <c r="I54" s="24" t="s">
        <v>56</v>
      </c>
    </row>
    <row r="55" spans="1:9" ht="15" customHeight="1" x14ac:dyDescent="0.2">
      <c r="A55" s="30">
        <v>4</v>
      </c>
      <c r="B55" s="24" t="s">
        <v>20</v>
      </c>
      <c r="C55" s="25">
        <v>95</v>
      </c>
      <c r="D55" s="26">
        <v>10.26</v>
      </c>
      <c r="E55" s="27">
        <v>6.7</v>
      </c>
      <c r="F55" s="27">
        <v>1</v>
      </c>
      <c r="G55" s="27">
        <v>30.2</v>
      </c>
      <c r="H55" s="27">
        <v>229.9</v>
      </c>
      <c r="I55" s="33"/>
    </row>
    <row r="56" spans="1:9" ht="15" customHeight="1" x14ac:dyDescent="0.2">
      <c r="A56" s="33"/>
      <c r="B56" s="4" t="s">
        <v>21</v>
      </c>
      <c r="C56" s="30">
        <v>500</v>
      </c>
      <c r="D56" s="52">
        <f>SUM(D52:D55)</f>
        <v>42.33</v>
      </c>
      <c r="E56" s="41">
        <v>20.74</v>
      </c>
      <c r="F56" s="41">
        <v>23.02</v>
      </c>
      <c r="G56" s="41">
        <v>89.01</v>
      </c>
      <c r="H56" s="41">
        <v>719.5</v>
      </c>
      <c r="I56" s="33"/>
    </row>
    <row r="57" spans="1:9" ht="15" customHeight="1" x14ac:dyDescent="0.2">
      <c r="A57" s="36" t="s">
        <v>44</v>
      </c>
      <c r="B57" s="37"/>
      <c r="C57" s="37"/>
      <c r="D57" s="37"/>
      <c r="E57" s="37"/>
      <c r="F57" s="37"/>
      <c r="G57" s="37"/>
      <c r="H57" s="37"/>
      <c r="I57" s="38"/>
    </row>
    <row r="58" spans="1:9" ht="15" customHeight="1" x14ac:dyDescent="0.2">
      <c r="A58" s="30">
        <v>1</v>
      </c>
      <c r="B58" s="24" t="s">
        <v>57</v>
      </c>
      <c r="C58" s="25">
        <v>200</v>
      </c>
      <c r="D58" s="26">
        <v>6.85</v>
      </c>
      <c r="E58" s="27">
        <v>4.3899999999999997</v>
      </c>
      <c r="F58" s="27">
        <v>4.22</v>
      </c>
      <c r="G58" s="27">
        <v>13.2</v>
      </c>
      <c r="H58" s="27">
        <v>130.54</v>
      </c>
      <c r="I58" s="24" t="s">
        <v>58</v>
      </c>
    </row>
    <row r="59" spans="1:9" ht="15" customHeight="1" x14ac:dyDescent="0.2">
      <c r="A59" s="30">
        <v>2</v>
      </c>
      <c r="B59" s="24" t="s">
        <v>59</v>
      </c>
      <c r="C59" s="40" t="s">
        <v>60</v>
      </c>
      <c r="D59" s="26">
        <v>30.84</v>
      </c>
      <c r="E59" s="27">
        <v>9.2899999999999991</v>
      </c>
      <c r="F59" s="27">
        <v>10.89</v>
      </c>
      <c r="G59" s="27">
        <v>11.52</v>
      </c>
      <c r="H59" s="27">
        <v>181.29</v>
      </c>
      <c r="I59" s="24" t="s">
        <v>61</v>
      </c>
    </row>
    <row r="60" spans="1:9" ht="15" customHeight="1" x14ac:dyDescent="0.2">
      <c r="A60" s="30">
        <v>3</v>
      </c>
      <c r="B60" s="24" t="s">
        <v>62</v>
      </c>
      <c r="C60" s="25">
        <v>150</v>
      </c>
      <c r="D60" s="26">
        <v>15.5</v>
      </c>
      <c r="E60" s="27">
        <v>5.49</v>
      </c>
      <c r="F60" s="27">
        <v>4.91</v>
      </c>
      <c r="G60" s="27">
        <v>36.630000000000003</v>
      </c>
      <c r="H60" s="27">
        <v>216.2</v>
      </c>
      <c r="I60" s="24" t="s">
        <v>63</v>
      </c>
    </row>
    <row r="61" spans="1:9" ht="15" customHeight="1" x14ac:dyDescent="0.2">
      <c r="A61" s="30">
        <v>4</v>
      </c>
      <c r="B61" s="24" t="s">
        <v>26</v>
      </c>
      <c r="C61" s="25">
        <v>200</v>
      </c>
      <c r="D61" s="26">
        <v>15.33</v>
      </c>
      <c r="E61" s="27">
        <v>0.66</v>
      </c>
      <c r="F61" s="27">
        <v>0.09</v>
      </c>
      <c r="G61" s="27">
        <v>32</v>
      </c>
      <c r="H61" s="27">
        <v>132.80000000000001</v>
      </c>
      <c r="I61" s="24" t="s">
        <v>27</v>
      </c>
    </row>
    <row r="62" spans="1:9" ht="15" customHeight="1" x14ac:dyDescent="0.2">
      <c r="A62" s="30">
        <v>5</v>
      </c>
      <c r="B62" s="24" t="s">
        <v>20</v>
      </c>
      <c r="C62" s="25">
        <v>30</v>
      </c>
      <c r="D62" s="26">
        <v>3.24</v>
      </c>
      <c r="E62" s="27">
        <v>2.1</v>
      </c>
      <c r="F62" s="27">
        <v>0.3</v>
      </c>
      <c r="G62" s="27">
        <v>9.5</v>
      </c>
      <c r="H62" s="27">
        <v>72.599999999999994</v>
      </c>
      <c r="I62" s="33"/>
    </row>
    <row r="63" spans="1:9" ht="15" customHeight="1" x14ac:dyDescent="0.2">
      <c r="A63" s="30">
        <v>6</v>
      </c>
      <c r="B63" s="24" t="s">
        <v>28</v>
      </c>
      <c r="C63" s="25">
        <v>25</v>
      </c>
      <c r="D63" s="26">
        <v>2.4</v>
      </c>
      <c r="E63" s="27">
        <v>1.7</v>
      </c>
      <c r="F63" s="27">
        <v>0.3</v>
      </c>
      <c r="G63" s="27">
        <v>10.3</v>
      </c>
      <c r="H63" s="27">
        <v>51.5</v>
      </c>
      <c r="I63" s="33"/>
    </row>
    <row r="64" spans="1:9" ht="15" customHeight="1" x14ac:dyDescent="0.2">
      <c r="A64" s="33"/>
      <c r="B64" s="4" t="s">
        <v>21</v>
      </c>
      <c r="C64" s="30">
        <v>715</v>
      </c>
      <c r="D64" s="52">
        <f>SUM(D58:D63)</f>
        <v>74.16</v>
      </c>
      <c r="E64" s="41">
        <v>23.63</v>
      </c>
      <c r="F64" s="41">
        <v>20.71</v>
      </c>
      <c r="G64" s="41">
        <v>113.15</v>
      </c>
      <c r="H64" s="41">
        <v>784.93</v>
      </c>
      <c r="I64" s="33"/>
    </row>
    <row r="65" spans="1:9" ht="15" customHeight="1" thickBot="1" x14ac:dyDescent="0.25">
      <c r="A65" s="42"/>
      <c r="B65" s="11" t="s">
        <v>29</v>
      </c>
      <c r="C65" s="43">
        <v>1215</v>
      </c>
      <c r="D65" s="53">
        <f>D56+D64</f>
        <v>116.49</v>
      </c>
      <c r="E65" s="45">
        <v>44.37</v>
      </c>
      <c r="F65" s="45">
        <v>43.73</v>
      </c>
      <c r="G65" s="45">
        <v>202.16</v>
      </c>
      <c r="H65" s="45">
        <v>1504.43</v>
      </c>
      <c r="I65" s="42"/>
    </row>
    <row r="66" spans="1:9" ht="15" customHeight="1" thickBot="1" x14ac:dyDescent="0.25">
      <c r="A66" s="17" t="s">
        <v>0</v>
      </c>
      <c r="B66" s="18"/>
      <c r="C66" s="18"/>
      <c r="D66" s="18"/>
      <c r="E66" s="18"/>
      <c r="F66" s="18"/>
      <c r="G66" s="18"/>
      <c r="H66" s="18"/>
      <c r="I66" s="19"/>
    </row>
    <row r="67" spans="1:9" ht="15" customHeight="1" x14ac:dyDescent="0.2">
      <c r="A67" s="46" t="s">
        <v>13</v>
      </c>
      <c r="B67" s="47"/>
      <c r="C67" s="47"/>
      <c r="D67" s="47"/>
      <c r="E67" s="47"/>
      <c r="F67" s="47"/>
      <c r="G67" s="47"/>
      <c r="H67" s="47"/>
      <c r="I67" s="48"/>
    </row>
    <row r="68" spans="1:9" ht="27" customHeight="1" x14ac:dyDescent="0.2">
      <c r="A68" s="30">
        <v>1</v>
      </c>
      <c r="B68" s="24" t="s">
        <v>64</v>
      </c>
      <c r="C68" s="25">
        <v>200</v>
      </c>
      <c r="D68" s="26">
        <v>20.22</v>
      </c>
      <c r="E68" s="27">
        <v>4.4800000000000004</v>
      </c>
      <c r="F68" s="27">
        <v>9.0399999999999991</v>
      </c>
      <c r="G68" s="27">
        <v>22.72</v>
      </c>
      <c r="H68" s="27">
        <v>264.60000000000002</v>
      </c>
      <c r="I68" s="24" t="s">
        <v>65</v>
      </c>
    </row>
    <row r="69" spans="1:9" ht="15" customHeight="1" x14ac:dyDescent="0.2">
      <c r="A69" s="23">
        <v>2</v>
      </c>
      <c r="B69" s="24" t="s">
        <v>18</v>
      </c>
      <c r="C69" s="25">
        <v>200</v>
      </c>
      <c r="D69" s="26">
        <v>2.69</v>
      </c>
      <c r="E69" s="27">
        <v>0</v>
      </c>
      <c r="F69" s="27">
        <v>0</v>
      </c>
      <c r="G69" s="27">
        <v>11.01</v>
      </c>
      <c r="H69" s="27">
        <v>44.04</v>
      </c>
      <c r="I69" s="24" t="s">
        <v>19</v>
      </c>
    </row>
    <row r="70" spans="1:9" ht="15" customHeight="1" x14ac:dyDescent="0.2">
      <c r="A70" s="30">
        <v>3</v>
      </c>
      <c r="B70" s="24" t="s">
        <v>20</v>
      </c>
      <c r="C70" s="25">
        <v>95</v>
      </c>
      <c r="D70" s="26">
        <v>10.26</v>
      </c>
      <c r="E70" s="27">
        <v>6.7</v>
      </c>
      <c r="F70" s="27">
        <v>1</v>
      </c>
      <c r="G70" s="27">
        <v>30.2</v>
      </c>
      <c r="H70" s="27">
        <v>229.9</v>
      </c>
      <c r="I70" s="33"/>
    </row>
    <row r="71" spans="1:9" ht="15" customHeight="1" x14ac:dyDescent="0.2">
      <c r="A71" s="33"/>
      <c r="B71" s="4" t="s">
        <v>21</v>
      </c>
      <c r="C71" s="30">
        <v>500</v>
      </c>
      <c r="D71" s="52">
        <f>SUM(D68:D70)</f>
        <v>33.17</v>
      </c>
      <c r="E71" s="41">
        <v>12.5</v>
      </c>
      <c r="F71" s="41">
        <v>8.11</v>
      </c>
      <c r="G71" s="41">
        <v>84.39</v>
      </c>
      <c r="H71" s="41">
        <v>536.41999999999996</v>
      </c>
      <c r="I71" s="33"/>
    </row>
    <row r="72" spans="1:9" ht="15" customHeight="1" x14ac:dyDescent="0.2">
      <c r="A72" s="36" t="s">
        <v>44</v>
      </c>
      <c r="B72" s="37"/>
      <c r="C72" s="37"/>
      <c r="D72" s="37"/>
      <c r="E72" s="37"/>
      <c r="F72" s="37"/>
      <c r="G72" s="37"/>
      <c r="H72" s="37"/>
      <c r="I72" s="38"/>
    </row>
    <row r="73" spans="1:9" ht="15" customHeight="1" x14ac:dyDescent="0.2">
      <c r="A73" s="30">
        <v>1</v>
      </c>
      <c r="B73" s="39" t="s">
        <v>112</v>
      </c>
      <c r="C73" s="40" t="s">
        <v>66</v>
      </c>
      <c r="D73" s="26">
        <v>16.12</v>
      </c>
      <c r="E73" s="27">
        <v>4.24</v>
      </c>
      <c r="F73" s="27">
        <v>11</v>
      </c>
      <c r="G73" s="27">
        <v>11.75</v>
      </c>
      <c r="H73" s="27">
        <v>162</v>
      </c>
      <c r="I73" s="24" t="s">
        <v>37</v>
      </c>
    </row>
    <row r="74" spans="1:9" ht="15" customHeight="1" x14ac:dyDescent="0.2">
      <c r="A74" s="30">
        <v>2</v>
      </c>
      <c r="B74" s="39" t="s">
        <v>110</v>
      </c>
      <c r="C74" s="25">
        <v>250</v>
      </c>
      <c r="D74" s="26">
        <v>50.12</v>
      </c>
      <c r="E74" s="27">
        <v>19.45</v>
      </c>
      <c r="F74" s="27">
        <v>18.7</v>
      </c>
      <c r="G74" s="27">
        <v>49.7</v>
      </c>
      <c r="H74" s="27">
        <v>444.94</v>
      </c>
      <c r="I74" s="24" t="s">
        <v>25</v>
      </c>
    </row>
    <row r="75" spans="1:9" ht="15" customHeight="1" x14ac:dyDescent="0.2">
      <c r="A75" s="30">
        <v>3</v>
      </c>
      <c r="B75" s="24" t="s">
        <v>67</v>
      </c>
      <c r="C75" s="25">
        <v>200</v>
      </c>
      <c r="D75" s="26">
        <v>14.14</v>
      </c>
      <c r="E75" s="27">
        <v>0.53</v>
      </c>
      <c r="F75" s="27">
        <v>0</v>
      </c>
      <c r="G75" s="27">
        <v>9.4700000000000006</v>
      </c>
      <c r="H75" s="27">
        <v>72.8</v>
      </c>
      <c r="I75" s="24" t="s">
        <v>19</v>
      </c>
    </row>
    <row r="76" spans="1:9" ht="15" customHeight="1" x14ac:dyDescent="0.2">
      <c r="A76" s="30">
        <v>4</v>
      </c>
      <c r="B76" s="24" t="s">
        <v>20</v>
      </c>
      <c r="C76" s="25">
        <v>30</v>
      </c>
      <c r="D76" s="26">
        <v>3.24</v>
      </c>
      <c r="E76" s="27">
        <v>2.1</v>
      </c>
      <c r="F76" s="27">
        <v>0.3</v>
      </c>
      <c r="G76" s="27">
        <v>9.5</v>
      </c>
      <c r="H76" s="27">
        <v>72.599999999999994</v>
      </c>
      <c r="I76" s="33"/>
    </row>
    <row r="77" spans="1:9" ht="15" customHeight="1" x14ac:dyDescent="0.2">
      <c r="A77" s="30">
        <v>5</v>
      </c>
      <c r="B77" s="24" t="s">
        <v>28</v>
      </c>
      <c r="C77" s="25">
        <v>30</v>
      </c>
      <c r="D77" s="26">
        <v>2.88</v>
      </c>
      <c r="E77" s="27">
        <v>2</v>
      </c>
      <c r="F77" s="27">
        <v>0.3</v>
      </c>
      <c r="G77" s="27">
        <v>12.3</v>
      </c>
      <c r="H77" s="27">
        <v>61.8</v>
      </c>
      <c r="I77" s="33"/>
    </row>
    <row r="78" spans="1:9" ht="15" customHeight="1" x14ac:dyDescent="0.2">
      <c r="A78" s="33"/>
      <c r="B78" s="4" t="s">
        <v>21</v>
      </c>
      <c r="C78" s="30">
        <v>730</v>
      </c>
      <c r="D78" s="52">
        <f>SUM(D73:D77)</f>
        <v>86.499999999999986</v>
      </c>
      <c r="E78" s="41">
        <v>28.32</v>
      </c>
      <c r="F78" s="41">
        <v>30.3</v>
      </c>
      <c r="G78" s="41">
        <v>92.72</v>
      </c>
      <c r="H78" s="41">
        <v>814.14</v>
      </c>
      <c r="I78" s="33"/>
    </row>
    <row r="79" spans="1:9" ht="15" customHeight="1" thickBot="1" x14ac:dyDescent="0.25">
      <c r="A79" s="42"/>
      <c r="B79" s="11" t="s">
        <v>29</v>
      </c>
      <c r="C79" s="43">
        <v>1230</v>
      </c>
      <c r="D79" s="53">
        <f>D71+D78</f>
        <v>119.66999999999999</v>
      </c>
      <c r="E79" s="45">
        <v>40.82</v>
      </c>
      <c r="F79" s="45">
        <v>38.409999999999997</v>
      </c>
      <c r="G79" s="45">
        <v>177.11</v>
      </c>
      <c r="H79" s="45">
        <v>1350.56</v>
      </c>
      <c r="I79" s="42"/>
    </row>
    <row r="80" spans="1:9" ht="15" customHeight="1" thickBot="1" x14ac:dyDescent="0.25">
      <c r="A80" s="17" t="s">
        <v>68</v>
      </c>
      <c r="B80" s="18"/>
      <c r="C80" s="18"/>
      <c r="D80" s="18"/>
      <c r="E80" s="18"/>
      <c r="F80" s="18"/>
      <c r="G80" s="18"/>
      <c r="H80" s="18"/>
      <c r="I80" s="19"/>
    </row>
    <row r="81" spans="1:9" ht="15" customHeight="1" x14ac:dyDescent="0.2">
      <c r="A81" s="46" t="s">
        <v>13</v>
      </c>
      <c r="B81" s="47"/>
      <c r="C81" s="47"/>
      <c r="D81" s="47"/>
      <c r="E81" s="47"/>
      <c r="F81" s="47"/>
      <c r="G81" s="47"/>
      <c r="H81" s="47"/>
      <c r="I81" s="48"/>
    </row>
    <row r="82" spans="1:9" ht="15" customHeight="1" x14ac:dyDescent="0.2">
      <c r="A82" s="23">
        <v>1</v>
      </c>
      <c r="B82" s="24" t="s">
        <v>14</v>
      </c>
      <c r="C82" s="25">
        <v>5</v>
      </c>
      <c r="D82" s="26">
        <v>4.5199999999999996</v>
      </c>
      <c r="E82" s="27">
        <v>0.04</v>
      </c>
      <c r="F82" s="27">
        <v>3.62</v>
      </c>
      <c r="G82" s="27">
        <v>0.06</v>
      </c>
      <c r="H82" s="27">
        <v>33</v>
      </c>
      <c r="I82" s="24" t="s">
        <v>15</v>
      </c>
    </row>
    <row r="83" spans="1:9" ht="28.5" customHeight="1" x14ac:dyDescent="0.2">
      <c r="A83" s="30">
        <v>2</v>
      </c>
      <c r="B83" s="31" t="s">
        <v>69</v>
      </c>
      <c r="C83" s="25">
        <v>200</v>
      </c>
      <c r="D83" s="26">
        <v>21.09</v>
      </c>
      <c r="E83" s="27">
        <v>4.5</v>
      </c>
      <c r="F83" s="27">
        <v>2.95</v>
      </c>
      <c r="G83" s="27">
        <v>32.479999999999997</v>
      </c>
      <c r="H83" s="27">
        <v>275.2</v>
      </c>
      <c r="I83" s="24" t="s">
        <v>70</v>
      </c>
    </row>
    <row r="84" spans="1:9" ht="15" customHeight="1" x14ac:dyDescent="0.2">
      <c r="A84" s="23">
        <v>3</v>
      </c>
      <c r="B84" s="24" t="s">
        <v>71</v>
      </c>
      <c r="C84" s="40" t="s">
        <v>72</v>
      </c>
      <c r="D84" s="26">
        <v>5.12</v>
      </c>
      <c r="E84" s="27">
        <v>0.13</v>
      </c>
      <c r="F84" s="27">
        <v>0.02</v>
      </c>
      <c r="G84" s="27">
        <v>15.2</v>
      </c>
      <c r="H84" s="27">
        <v>81</v>
      </c>
      <c r="I84" s="24" t="s">
        <v>73</v>
      </c>
    </row>
    <row r="85" spans="1:9" ht="15" customHeight="1" x14ac:dyDescent="0.2">
      <c r="A85" s="30">
        <v>4</v>
      </c>
      <c r="B85" s="24" t="s">
        <v>20</v>
      </c>
      <c r="C85" s="25">
        <v>90</v>
      </c>
      <c r="D85" s="26">
        <v>9.7200000000000006</v>
      </c>
      <c r="E85" s="27">
        <v>6.4</v>
      </c>
      <c r="F85" s="27">
        <v>0.9</v>
      </c>
      <c r="G85" s="27">
        <v>28.6</v>
      </c>
      <c r="H85" s="27">
        <v>217.8</v>
      </c>
      <c r="I85" s="33"/>
    </row>
    <row r="86" spans="1:9" ht="15" customHeight="1" x14ac:dyDescent="0.2">
      <c r="A86" s="33"/>
      <c r="B86" s="4" t="s">
        <v>21</v>
      </c>
      <c r="C86" s="30">
        <v>502</v>
      </c>
      <c r="D86" s="52">
        <f>SUM(D82:D85)</f>
        <v>40.450000000000003</v>
      </c>
      <c r="E86" s="41">
        <v>11.07</v>
      </c>
      <c r="F86" s="41">
        <v>7.49</v>
      </c>
      <c r="G86" s="41">
        <v>76.34</v>
      </c>
      <c r="H86" s="41">
        <v>526</v>
      </c>
      <c r="I86" s="33"/>
    </row>
    <row r="87" spans="1:9" ht="15" customHeight="1" x14ac:dyDescent="0.2">
      <c r="A87" s="36" t="s">
        <v>44</v>
      </c>
      <c r="B87" s="37"/>
      <c r="C87" s="37"/>
      <c r="D87" s="37"/>
      <c r="E87" s="37"/>
      <c r="F87" s="37"/>
      <c r="G87" s="37"/>
      <c r="H87" s="37"/>
      <c r="I87" s="38"/>
    </row>
    <row r="88" spans="1:9" ht="15" customHeight="1" x14ac:dyDescent="0.2">
      <c r="A88" s="30">
        <v>1</v>
      </c>
      <c r="B88" s="39" t="s">
        <v>113</v>
      </c>
      <c r="C88" s="40" t="s">
        <v>74</v>
      </c>
      <c r="D88" s="26">
        <v>20.52</v>
      </c>
      <c r="E88" s="27">
        <v>1.26</v>
      </c>
      <c r="F88" s="27">
        <v>3.98</v>
      </c>
      <c r="G88" s="27">
        <v>7.32</v>
      </c>
      <c r="H88" s="27">
        <v>101.64</v>
      </c>
      <c r="I88" s="24" t="s">
        <v>75</v>
      </c>
    </row>
    <row r="89" spans="1:9" ht="15" customHeight="1" x14ac:dyDescent="0.2">
      <c r="A89" s="30">
        <v>2</v>
      </c>
      <c r="B89" s="24" t="s">
        <v>76</v>
      </c>
      <c r="C89" s="40" t="s">
        <v>77</v>
      </c>
      <c r="D89" s="26">
        <v>33.89</v>
      </c>
      <c r="E89" s="27">
        <v>22.8</v>
      </c>
      <c r="F89" s="27">
        <v>10.199999999999999</v>
      </c>
      <c r="G89" s="27">
        <v>9.4</v>
      </c>
      <c r="H89" s="27">
        <v>279.39999999999998</v>
      </c>
      <c r="I89" s="24" t="s">
        <v>78</v>
      </c>
    </row>
    <row r="90" spans="1:9" ht="15" customHeight="1" x14ac:dyDescent="0.2">
      <c r="A90" s="30">
        <v>3</v>
      </c>
      <c r="B90" s="39" t="s">
        <v>120</v>
      </c>
      <c r="C90" s="25">
        <v>150</v>
      </c>
      <c r="D90" s="26">
        <v>15.47</v>
      </c>
      <c r="E90" s="27">
        <v>8.6199999999999992</v>
      </c>
      <c r="F90" s="27">
        <v>9.6199999999999992</v>
      </c>
      <c r="G90" s="27">
        <v>31</v>
      </c>
      <c r="H90" s="27">
        <v>245.06</v>
      </c>
      <c r="I90" s="24" t="s">
        <v>50</v>
      </c>
    </row>
    <row r="91" spans="1:9" ht="15" customHeight="1" x14ac:dyDescent="0.2">
      <c r="A91" s="30">
        <v>4</v>
      </c>
      <c r="B91" s="24" t="s">
        <v>51</v>
      </c>
      <c r="C91" s="25">
        <v>200</v>
      </c>
      <c r="D91" s="26">
        <v>7.63</v>
      </c>
      <c r="E91" s="27">
        <v>0.14000000000000001</v>
      </c>
      <c r="F91" s="27">
        <v>0</v>
      </c>
      <c r="G91" s="27">
        <v>22.17</v>
      </c>
      <c r="H91" s="27">
        <v>89.23</v>
      </c>
      <c r="I91" s="24" t="s">
        <v>79</v>
      </c>
    </row>
    <row r="92" spans="1:9" ht="15" customHeight="1" x14ac:dyDescent="0.2">
      <c r="A92" s="30">
        <v>5</v>
      </c>
      <c r="B92" s="24" t="s">
        <v>20</v>
      </c>
      <c r="C92" s="25">
        <v>50</v>
      </c>
      <c r="D92" s="26">
        <v>5.4</v>
      </c>
      <c r="E92" s="27">
        <v>3.6</v>
      </c>
      <c r="F92" s="27">
        <v>0.5</v>
      </c>
      <c r="G92" s="27">
        <v>15.9</v>
      </c>
      <c r="H92" s="27">
        <v>121</v>
      </c>
      <c r="I92" s="33"/>
    </row>
    <row r="93" spans="1:9" ht="15" customHeight="1" x14ac:dyDescent="0.2">
      <c r="A93" s="30">
        <v>6</v>
      </c>
      <c r="B93" s="24" t="s">
        <v>28</v>
      </c>
      <c r="C93" s="25">
        <v>30</v>
      </c>
      <c r="D93" s="26">
        <v>2.88</v>
      </c>
      <c r="E93" s="27">
        <v>2</v>
      </c>
      <c r="F93" s="27">
        <v>0.3</v>
      </c>
      <c r="G93" s="27">
        <v>12.3</v>
      </c>
      <c r="H93" s="27">
        <v>61.8</v>
      </c>
      <c r="I93" s="33"/>
    </row>
    <row r="94" spans="1:9" ht="15" customHeight="1" x14ac:dyDescent="0.2">
      <c r="A94" s="33"/>
      <c r="B94" s="4" t="s">
        <v>21</v>
      </c>
      <c r="C94" s="30">
        <v>760</v>
      </c>
      <c r="D94" s="52">
        <f>SUM(D88:D93)</f>
        <v>85.789999999999992</v>
      </c>
      <c r="E94" s="41">
        <v>32.35</v>
      </c>
      <c r="F94" s="41">
        <v>18.98</v>
      </c>
      <c r="G94" s="41">
        <v>84.12</v>
      </c>
      <c r="H94" s="41">
        <v>842.44</v>
      </c>
      <c r="I94" s="33"/>
    </row>
    <row r="95" spans="1:9" ht="15" customHeight="1" thickBot="1" x14ac:dyDescent="0.25">
      <c r="A95" s="42"/>
      <c r="B95" s="11" t="s">
        <v>29</v>
      </c>
      <c r="C95" s="43">
        <v>1262</v>
      </c>
      <c r="D95" s="53">
        <f>D86+D94</f>
        <v>126.24</v>
      </c>
      <c r="E95" s="45">
        <v>43.42</v>
      </c>
      <c r="F95" s="45">
        <v>26.47</v>
      </c>
      <c r="G95" s="45">
        <v>160.46</v>
      </c>
      <c r="H95" s="45">
        <v>1368.44</v>
      </c>
      <c r="I95" s="42"/>
    </row>
    <row r="96" spans="1:9" ht="15" customHeight="1" thickBot="1" x14ac:dyDescent="0.25">
      <c r="A96" s="17" t="s">
        <v>80</v>
      </c>
      <c r="B96" s="18"/>
      <c r="C96" s="18"/>
      <c r="D96" s="18"/>
      <c r="E96" s="18"/>
      <c r="F96" s="18"/>
      <c r="G96" s="18"/>
      <c r="H96" s="18"/>
      <c r="I96" s="19"/>
    </row>
    <row r="97" spans="1:9" ht="15" customHeight="1" x14ac:dyDescent="0.2">
      <c r="A97" s="46" t="s">
        <v>13</v>
      </c>
      <c r="B97" s="47"/>
      <c r="C97" s="47"/>
      <c r="D97" s="47"/>
      <c r="E97" s="47"/>
      <c r="F97" s="47"/>
      <c r="G97" s="47"/>
      <c r="H97" s="47"/>
      <c r="I97" s="48"/>
    </row>
    <row r="98" spans="1:9" ht="15" customHeight="1" x14ac:dyDescent="0.2">
      <c r="A98" s="23">
        <v>1</v>
      </c>
      <c r="B98" s="24" t="s">
        <v>14</v>
      </c>
      <c r="C98" s="25">
        <v>5</v>
      </c>
      <c r="D98" s="26">
        <v>4.5199999999999996</v>
      </c>
      <c r="E98" s="27">
        <v>0.04</v>
      </c>
      <c r="F98" s="27">
        <v>3.62</v>
      </c>
      <c r="G98" s="27">
        <v>0.06</v>
      </c>
      <c r="H98" s="27">
        <v>33</v>
      </c>
      <c r="I98" s="24" t="s">
        <v>15</v>
      </c>
    </row>
    <row r="99" spans="1:9" ht="27" customHeight="1" x14ac:dyDescent="0.2">
      <c r="A99" s="30">
        <v>2</v>
      </c>
      <c r="B99" s="24" t="s">
        <v>42</v>
      </c>
      <c r="C99" s="49">
        <v>200</v>
      </c>
      <c r="D99" s="50">
        <v>21.64</v>
      </c>
      <c r="E99" s="27">
        <v>7.24</v>
      </c>
      <c r="F99" s="27">
        <v>10.76</v>
      </c>
      <c r="G99" s="27">
        <v>32.130000000000003</v>
      </c>
      <c r="H99" s="27">
        <v>318</v>
      </c>
      <c r="I99" s="54" t="s">
        <v>81</v>
      </c>
    </row>
    <row r="100" spans="1:9" ht="15" customHeight="1" x14ac:dyDescent="0.2">
      <c r="A100" s="23">
        <v>3</v>
      </c>
      <c r="B100" s="24" t="s">
        <v>55</v>
      </c>
      <c r="C100" s="25">
        <v>200</v>
      </c>
      <c r="D100" s="26">
        <v>8.24</v>
      </c>
      <c r="E100" s="27">
        <v>1.45</v>
      </c>
      <c r="F100" s="27">
        <v>1.6</v>
      </c>
      <c r="G100" s="27">
        <v>17.350000000000001</v>
      </c>
      <c r="H100" s="27">
        <v>89.6</v>
      </c>
      <c r="I100" s="24" t="s">
        <v>56</v>
      </c>
    </row>
    <row r="101" spans="1:9" ht="15" customHeight="1" x14ac:dyDescent="0.2">
      <c r="A101" s="30">
        <v>4</v>
      </c>
      <c r="B101" s="24" t="s">
        <v>20</v>
      </c>
      <c r="C101" s="25">
        <v>95</v>
      </c>
      <c r="D101" s="26">
        <v>10.26</v>
      </c>
      <c r="E101" s="27">
        <v>6.7</v>
      </c>
      <c r="F101" s="27">
        <v>1</v>
      </c>
      <c r="G101" s="27">
        <v>30.2</v>
      </c>
      <c r="H101" s="27">
        <v>229.9</v>
      </c>
      <c r="I101" s="33"/>
    </row>
    <row r="102" spans="1:9" ht="15" customHeight="1" x14ac:dyDescent="0.2">
      <c r="A102" s="33"/>
      <c r="B102" s="4" t="s">
        <v>21</v>
      </c>
      <c r="C102" s="30">
        <v>500</v>
      </c>
      <c r="D102" s="52">
        <f>SUM(D98:D101)</f>
        <v>44.66</v>
      </c>
      <c r="E102" s="41">
        <v>15.43</v>
      </c>
      <c r="F102" s="41">
        <v>16.98</v>
      </c>
      <c r="G102" s="41">
        <v>79.739999999999995</v>
      </c>
      <c r="H102" s="41">
        <v>670.5</v>
      </c>
      <c r="I102" s="33"/>
    </row>
    <row r="103" spans="1:9" ht="15" customHeight="1" x14ac:dyDescent="0.2">
      <c r="A103" s="36" t="s">
        <v>44</v>
      </c>
      <c r="B103" s="37"/>
      <c r="C103" s="37"/>
      <c r="D103" s="37"/>
      <c r="E103" s="37"/>
      <c r="F103" s="37"/>
      <c r="G103" s="37"/>
      <c r="H103" s="37"/>
      <c r="I103" s="38"/>
    </row>
    <row r="104" spans="1:9" ht="25.5" customHeight="1" x14ac:dyDescent="0.2">
      <c r="A104" s="30">
        <v>1</v>
      </c>
      <c r="B104" s="39" t="s">
        <v>114</v>
      </c>
      <c r="C104" s="55" t="s">
        <v>82</v>
      </c>
      <c r="D104" s="50">
        <v>12.3</v>
      </c>
      <c r="E104" s="56">
        <v>5</v>
      </c>
      <c r="F104" s="56">
        <v>3.6</v>
      </c>
      <c r="G104" s="56">
        <v>11</v>
      </c>
      <c r="H104" s="56">
        <v>96.4</v>
      </c>
      <c r="I104" s="54" t="s">
        <v>83</v>
      </c>
    </row>
    <row r="105" spans="1:9" ht="15" customHeight="1" x14ac:dyDescent="0.2">
      <c r="A105" s="30">
        <v>2</v>
      </c>
      <c r="B105" s="24" t="s">
        <v>84</v>
      </c>
      <c r="C105" s="40" t="s">
        <v>60</v>
      </c>
      <c r="D105" s="26">
        <v>32.29</v>
      </c>
      <c r="E105" s="27">
        <v>14.74</v>
      </c>
      <c r="F105" s="27">
        <v>10.78</v>
      </c>
      <c r="G105" s="27">
        <v>17.93</v>
      </c>
      <c r="H105" s="27">
        <v>227.7</v>
      </c>
      <c r="I105" s="24" t="s">
        <v>85</v>
      </c>
    </row>
    <row r="106" spans="1:9" ht="15" customHeight="1" x14ac:dyDescent="0.2">
      <c r="A106" s="30">
        <v>3</v>
      </c>
      <c r="B106" s="24" t="s">
        <v>62</v>
      </c>
      <c r="C106" s="25">
        <v>150</v>
      </c>
      <c r="D106" s="26">
        <v>15.5</v>
      </c>
      <c r="E106" s="27">
        <v>5.49</v>
      </c>
      <c r="F106" s="27">
        <v>4.91</v>
      </c>
      <c r="G106" s="27">
        <v>36.630000000000003</v>
      </c>
      <c r="H106" s="27">
        <v>216.2</v>
      </c>
      <c r="I106" s="24" t="s">
        <v>63</v>
      </c>
    </row>
    <row r="107" spans="1:9" ht="15" customHeight="1" x14ac:dyDescent="0.2">
      <c r="A107" s="30">
        <v>4</v>
      </c>
      <c r="B107" s="24" t="s">
        <v>86</v>
      </c>
      <c r="C107" s="25">
        <v>200</v>
      </c>
      <c r="D107" s="26">
        <v>10.85</v>
      </c>
      <c r="E107" s="27">
        <v>0.66</v>
      </c>
      <c r="F107" s="27">
        <v>0.09</v>
      </c>
      <c r="G107" s="27">
        <v>32</v>
      </c>
      <c r="H107" s="27">
        <v>132.80000000000001</v>
      </c>
      <c r="I107" s="24" t="s">
        <v>87</v>
      </c>
    </row>
    <row r="108" spans="1:9" ht="15" customHeight="1" x14ac:dyDescent="0.2">
      <c r="A108" s="30">
        <v>5</v>
      </c>
      <c r="B108" s="24" t="s">
        <v>20</v>
      </c>
      <c r="C108" s="25">
        <v>25</v>
      </c>
      <c r="D108" s="26">
        <v>2.7</v>
      </c>
      <c r="E108" s="27">
        <v>1.8</v>
      </c>
      <c r="F108" s="27">
        <v>0.3</v>
      </c>
      <c r="G108" s="27">
        <v>8</v>
      </c>
      <c r="H108" s="27">
        <v>60.5</v>
      </c>
      <c r="I108" s="33"/>
    </row>
    <row r="109" spans="1:9" ht="15" customHeight="1" x14ac:dyDescent="0.2">
      <c r="A109" s="30">
        <v>6</v>
      </c>
      <c r="B109" s="24" t="s">
        <v>28</v>
      </c>
      <c r="C109" s="25">
        <v>30</v>
      </c>
      <c r="D109" s="26">
        <v>2.88</v>
      </c>
      <c r="E109" s="27">
        <v>2</v>
      </c>
      <c r="F109" s="27">
        <v>0.3</v>
      </c>
      <c r="G109" s="27">
        <v>12.3</v>
      </c>
      <c r="H109" s="27">
        <v>61.8</v>
      </c>
      <c r="I109" s="33"/>
    </row>
    <row r="110" spans="1:9" ht="15" customHeight="1" x14ac:dyDescent="0.2">
      <c r="A110" s="33"/>
      <c r="B110" s="4" t="s">
        <v>21</v>
      </c>
      <c r="C110" s="30">
        <v>725</v>
      </c>
      <c r="D110" s="52">
        <f>SUM(D104:D109)</f>
        <v>76.52</v>
      </c>
      <c r="E110" s="41">
        <v>27.24</v>
      </c>
      <c r="F110" s="41">
        <v>18.68</v>
      </c>
      <c r="G110" s="41">
        <v>111.79</v>
      </c>
      <c r="H110" s="41">
        <v>787</v>
      </c>
      <c r="I110" s="33"/>
    </row>
    <row r="111" spans="1:9" ht="15" customHeight="1" thickBot="1" x14ac:dyDescent="0.25">
      <c r="A111" s="42"/>
      <c r="B111" s="11" t="s">
        <v>29</v>
      </c>
      <c r="C111" s="43">
        <v>1225</v>
      </c>
      <c r="D111" s="53">
        <f>D102+D110</f>
        <v>121.17999999999999</v>
      </c>
      <c r="E111" s="45">
        <v>42.67</v>
      </c>
      <c r="F111" s="45">
        <v>35.659999999999997</v>
      </c>
      <c r="G111" s="45">
        <v>191.53</v>
      </c>
      <c r="H111" s="45">
        <v>1457.5</v>
      </c>
      <c r="I111" s="42"/>
    </row>
    <row r="112" spans="1:9" ht="15" customHeight="1" thickBot="1" x14ac:dyDescent="0.25">
      <c r="A112" s="17" t="s">
        <v>88</v>
      </c>
      <c r="B112" s="18"/>
      <c r="C112" s="18"/>
      <c r="D112" s="18"/>
      <c r="E112" s="18"/>
      <c r="F112" s="18"/>
      <c r="G112" s="18"/>
      <c r="H112" s="18"/>
      <c r="I112" s="19"/>
    </row>
    <row r="113" spans="1:9" ht="15" customHeight="1" x14ac:dyDescent="0.2">
      <c r="A113" s="46" t="s">
        <v>13</v>
      </c>
      <c r="B113" s="47"/>
      <c r="C113" s="47"/>
      <c r="D113" s="47"/>
      <c r="E113" s="47"/>
      <c r="F113" s="47"/>
      <c r="G113" s="47"/>
      <c r="H113" s="47"/>
      <c r="I113" s="48"/>
    </row>
    <row r="114" spans="1:9" ht="15" customHeight="1" x14ac:dyDescent="0.2">
      <c r="A114" s="23">
        <v>1</v>
      </c>
      <c r="B114" s="24" t="s">
        <v>31</v>
      </c>
      <c r="C114" s="25">
        <v>5</v>
      </c>
      <c r="D114" s="26">
        <v>5.43</v>
      </c>
      <c r="E114" s="27">
        <v>1.3</v>
      </c>
      <c r="F114" s="27">
        <v>1.4</v>
      </c>
      <c r="G114" s="27">
        <v>0</v>
      </c>
      <c r="H114" s="27">
        <v>17.7</v>
      </c>
      <c r="I114" s="24" t="s">
        <v>32</v>
      </c>
    </row>
    <row r="115" spans="1:9" ht="25.5" customHeight="1" x14ac:dyDescent="0.2">
      <c r="A115" s="30">
        <v>2</v>
      </c>
      <c r="B115" s="24" t="s">
        <v>89</v>
      </c>
      <c r="C115" s="25">
        <v>200</v>
      </c>
      <c r="D115" s="26">
        <v>21.98</v>
      </c>
      <c r="E115" s="27">
        <v>6.92</v>
      </c>
      <c r="F115" s="27">
        <v>8.85</v>
      </c>
      <c r="G115" s="27">
        <v>35.46</v>
      </c>
      <c r="H115" s="27">
        <v>277.2</v>
      </c>
      <c r="I115" s="24" t="s">
        <v>43</v>
      </c>
    </row>
    <row r="116" spans="1:9" ht="15" customHeight="1" x14ac:dyDescent="0.2">
      <c r="A116" s="23">
        <v>3</v>
      </c>
      <c r="B116" s="24" t="s">
        <v>71</v>
      </c>
      <c r="C116" s="25">
        <v>200</v>
      </c>
      <c r="D116" s="26">
        <v>5.12</v>
      </c>
      <c r="E116" s="27">
        <v>0.13</v>
      </c>
      <c r="F116" s="27">
        <v>0.02</v>
      </c>
      <c r="G116" s="27">
        <v>15.2</v>
      </c>
      <c r="H116" s="27">
        <v>81</v>
      </c>
      <c r="I116" s="24" t="s">
        <v>73</v>
      </c>
    </row>
    <row r="117" spans="1:9" ht="15" customHeight="1" x14ac:dyDescent="0.2">
      <c r="A117" s="30">
        <v>4</v>
      </c>
      <c r="B117" s="24" t="s">
        <v>20</v>
      </c>
      <c r="C117" s="25">
        <v>95</v>
      </c>
      <c r="D117" s="26">
        <v>10.26</v>
      </c>
      <c r="E117" s="27">
        <v>6.7</v>
      </c>
      <c r="F117" s="27">
        <v>1</v>
      </c>
      <c r="G117" s="27">
        <v>30.2</v>
      </c>
      <c r="H117" s="27">
        <v>229.9</v>
      </c>
      <c r="I117" s="33"/>
    </row>
    <row r="118" spans="1:9" ht="15" customHeight="1" x14ac:dyDescent="0.2">
      <c r="A118" s="33"/>
      <c r="B118" s="4" t="s">
        <v>21</v>
      </c>
      <c r="C118" s="30">
        <v>500</v>
      </c>
      <c r="D118" s="52">
        <f>SUM(D114:D117)</f>
        <v>42.79</v>
      </c>
      <c r="E118" s="41">
        <v>15.05</v>
      </c>
      <c r="F118" s="41">
        <v>11.27</v>
      </c>
      <c r="G118" s="41">
        <v>80.86</v>
      </c>
      <c r="H118" s="41">
        <v>524.79999999999995</v>
      </c>
      <c r="I118" s="33"/>
    </row>
    <row r="119" spans="1:9" ht="15" customHeight="1" x14ac:dyDescent="0.2">
      <c r="A119" s="36" t="s">
        <v>44</v>
      </c>
      <c r="B119" s="37"/>
      <c r="C119" s="37"/>
      <c r="D119" s="37"/>
      <c r="E119" s="37"/>
      <c r="F119" s="37"/>
      <c r="G119" s="37"/>
      <c r="H119" s="37"/>
      <c r="I119" s="38"/>
    </row>
    <row r="120" spans="1:9" ht="24.75" customHeight="1" x14ac:dyDescent="0.2">
      <c r="A120" s="30">
        <v>1</v>
      </c>
      <c r="B120" s="39" t="s">
        <v>115</v>
      </c>
      <c r="C120" s="40" t="s">
        <v>90</v>
      </c>
      <c r="D120" s="26">
        <v>10.49</v>
      </c>
      <c r="E120" s="27">
        <v>1.48</v>
      </c>
      <c r="F120" s="27">
        <v>4.16</v>
      </c>
      <c r="G120" s="27">
        <v>6.64</v>
      </c>
      <c r="H120" s="27">
        <v>82.11</v>
      </c>
      <c r="I120" s="24" t="s">
        <v>23</v>
      </c>
    </row>
    <row r="121" spans="1:9" ht="15" customHeight="1" x14ac:dyDescent="0.2">
      <c r="A121" s="30">
        <v>2</v>
      </c>
      <c r="B121" s="24" t="s">
        <v>91</v>
      </c>
      <c r="C121" s="25">
        <v>100</v>
      </c>
      <c r="D121" s="26">
        <v>5.6</v>
      </c>
      <c r="E121" s="57">
        <v>2.04</v>
      </c>
      <c r="F121" s="57">
        <v>0.13</v>
      </c>
      <c r="G121" s="57">
        <v>13.6</v>
      </c>
      <c r="H121" s="58">
        <v>57.12</v>
      </c>
      <c r="I121" s="24" t="s">
        <v>92</v>
      </c>
    </row>
    <row r="122" spans="1:9" ht="15" customHeight="1" x14ac:dyDescent="0.2">
      <c r="A122" s="30">
        <v>3</v>
      </c>
      <c r="B122" s="39" t="s">
        <v>110</v>
      </c>
      <c r="C122" s="25">
        <v>200</v>
      </c>
      <c r="D122" s="26">
        <v>40.1</v>
      </c>
      <c r="E122" s="27">
        <v>21.63</v>
      </c>
      <c r="F122" s="27">
        <v>13.42</v>
      </c>
      <c r="G122" s="27">
        <v>45.62</v>
      </c>
      <c r="H122" s="27">
        <v>390.1</v>
      </c>
      <c r="I122" s="24" t="s">
        <v>25</v>
      </c>
    </row>
    <row r="123" spans="1:9" ht="15" customHeight="1" x14ac:dyDescent="0.2">
      <c r="A123" s="30">
        <v>4</v>
      </c>
      <c r="B123" s="24" t="s">
        <v>26</v>
      </c>
      <c r="C123" s="25">
        <v>200</v>
      </c>
      <c r="D123" s="26">
        <v>15.33</v>
      </c>
      <c r="E123" s="27">
        <v>0.66</v>
      </c>
      <c r="F123" s="27">
        <v>0.09</v>
      </c>
      <c r="G123" s="27">
        <v>32</v>
      </c>
      <c r="H123" s="27">
        <v>132</v>
      </c>
      <c r="I123" s="24" t="s">
        <v>27</v>
      </c>
    </row>
    <row r="124" spans="1:9" ht="15" customHeight="1" x14ac:dyDescent="0.2">
      <c r="A124" s="30">
        <v>5</v>
      </c>
      <c r="B124" s="24" t="s">
        <v>20</v>
      </c>
      <c r="C124" s="25">
        <v>35</v>
      </c>
      <c r="D124" s="26">
        <v>3.78</v>
      </c>
      <c r="E124" s="27">
        <v>2.5</v>
      </c>
      <c r="F124" s="27">
        <v>0.4</v>
      </c>
      <c r="G124" s="27">
        <v>11.1</v>
      </c>
      <c r="H124" s="27">
        <v>84.7</v>
      </c>
      <c r="I124" s="33"/>
    </row>
    <row r="125" spans="1:9" ht="15" customHeight="1" x14ac:dyDescent="0.2">
      <c r="A125" s="30">
        <v>6</v>
      </c>
      <c r="B125" s="24" t="s">
        <v>28</v>
      </c>
      <c r="C125" s="25">
        <v>30</v>
      </c>
      <c r="D125" s="26">
        <v>2.88</v>
      </c>
      <c r="E125" s="27">
        <v>2</v>
      </c>
      <c r="F125" s="27">
        <v>0.3</v>
      </c>
      <c r="G125" s="27">
        <v>12.3</v>
      </c>
      <c r="H125" s="27">
        <v>61.8</v>
      </c>
      <c r="I125" s="33"/>
    </row>
    <row r="126" spans="1:9" ht="15" customHeight="1" x14ac:dyDescent="0.2">
      <c r="A126" s="33"/>
      <c r="B126" s="4" t="s">
        <v>21</v>
      </c>
      <c r="C126" s="30">
        <v>775</v>
      </c>
      <c r="D126" s="52">
        <f>SUM(D120:D125)</f>
        <v>78.179999999999993</v>
      </c>
      <c r="E126" s="41">
        <v>30.31</v>
      </c>
      <c r="F126" s="41">
        <v>18.5</v>
      </c>
      <c r="G126" s="41">
        <v>121.26</v>
      </c>
      <c r="H126" s="41">
        <v>807.83</v>
      </c>
      <c r="I126" s="33"/>
    </row>
    <row r="127" spans="1:9" ht="15" customHeight="1" thickBot="1" x14ac:dyDescent="0.25">
      <c r="A127" s="42"/>
      <c r="B127" s="11" t="s">
        <v>29</v>
      </c>
      <c r="C127" s="43">
        <v>1275</v>
      </c>
      <c r="D127" s="53">
        <f>D118+D126</f>
        <v>120.97</v>
      </c>
      <c r="E127" s="45">
        <v>45.36</v>
      </c>
      <c r="F127" s="45">
        <v>29.77</v>
      </c>
      <c r="G127" s="45">
        <v>202.12</v>
      </c>
      <c r="H127" s="45">
        <v>1332.63</v>
      </c>
      <c r="I127" s="42"/>
    </row>
    <row r="128" spans="1:9" ht="15" customHeight="1" thickBot="1" x14ac:dyDescent="0.25">
      <c r="A128" s="17" t="s">
        <v>93</v>
      </c>
      <c r="B128" s="18"/>
      <c r="C128" s="18"/>
      <c r="D128" s="18"/>
      <c r="E128" s="18"/>
      <c r="F128" s="18"/>
      <c r="G128" s="18"/>
      <c r="H128" s="18"/>
      <c r="I128" s="19"/>
    </row>
    <row r="129" spans="1:9" ht="15" customHeight="1" x14ac:dyDescent="0.2">
      <c r="A129" s="46" t="s">
        <v>13</v>
      </c>
      <c r="B129" s="47"/>
      <c r="C129" s="47"/>
      <c r="D129" s="47"/>
      <c r="E129" s="47"/>
      <c r="F129" s="47"/>
      <c r="G129" s="47"/>
      <c r="H129" s="47"/>
      <c r="I129" s="48"/>
    </row>
    <row r="130" spans="1:9" ht="15" customHeight="1" x14ac:dyDescent="0.2">
      <c r="A130" s="23">
        <v>1</v>
      </c>
      <c r="B130" s="24" t="s">
        <v>14</v>
      </c>
      <c r="C130" s="25">
        <v>5</v>
      </c>
      <c r="D130" s="26">
        <v>4.5199999999999996</v>
      </c>
      <c r="E130" s="27">
        <v>0.04</v>
      </c>
      <c r="F130" s="27">
        <v>3.62</v>
      </c>
      <c r="G130" s="27">
        <v>0.06</v>
      </c>
      <c r="H130" s="27">
        <v>33</v>
      </c>
      <c r="I130" s="24" t="s">
        <v>15</v>
      </c>
    </row>
    <row r="131" spans="1:9" ht="24.75" customHeight="1" x14ac:dyDescent="0.2">
      <c r="A131" s="30">
        <v>2</v>
      </c>
      <c r="B131" s="24" t="s">
        <v>64</v>
      </c>
      <c r="C131" s="25">
        <v>200</v>
      </c>
      <c r="D131" s="26">
        <v>20.22</v>
      </c>
      <c r="E131" s="27">
        <v>4.4800000000000004</v>
      </c>
      <c r="F131" s="27">
        <v>9.0399999999999991</v>
      </c>
      <c r="G131" s="27">
        <v>22.72</v>
      </c>
      <c r="H131" s="27">
        <v>264.60000000000002</v>
      </c>
      <c r="I131" s="24" t="s">
        <v>65</v>
      </c>
    </row>
    <row r="132" spans="1:9" ht="15" customHeight="1" x14ac:dyDescent="0.2">
      <c r="A132" s="23">
        <v>3</v>
      </c>
      <c r="B132" s="24" t="s">
        <v>18</v>
      </c>
      <c r="C132" s="25">
        <v>200</v>
      </c>
      <c r="D132" s="26">
        <v>2.69</v>
      </c>
      <c r="E132" s="27">
        <v>0</v>
      </c>
      <c r="F132" s="27">
        <v>0</v>
      </c>
      <c r="G132" s="27">
        <v>11.01</v>
      </c>
      <c r="H132" s="27">
        <v>44.04</v>
      </c>
      <c r="I132" s="24" t="s">
        <v>19</v>
      </c>
    </row>
    <row r="133" spans="1:9" ht="15" customHeight="1" x14ac:dyDescent="0.2">
      <c r="A133" s="30">
        <v>4</v>
      </c>
      <c r="B133" s="24" t="s">
        <v>20</v>
      </c>
      <c r="C133" s="25">
        <v>95</v>
      </c>
      <c r="D133" s="26">
        <v>10.26</v>
      </c>
      <c r="E133" s="27">
        <v>6.7</v>
      </c>
      <c r="F133" s="27">
        <v>1</v>
      </c>
      <c r="G133" s="27">
        <v>30.2</v>
      </c>
      <c r="H133" s="27">
        <v>229.9</v>
      </c>
      <c r="I133" s="33"/>
    </row>
    <row r="134" spans="1:9" ht="15" customHeight="1" x14ac:dyDescent="0.2">
      <c r="A134" s="33"/>
      <c r="B134" s="4" t="s">
        <v>21</v>
      </c>
      <c r="C134" s="30">
        <v>500</v>
      </c>
      <c r="D134" s="52">
        <f>SUM(D130:D133)</f>
        <v>37.69</v>
      </c>
      <c r="E134" s="41">
        <v>11.22</v>
      </c>
      <c r="F134" s="41">
        <v>13.66</v>
      </c>
      <c r="G134" s="41">
        <v>63.99</v>
      </c>
      <c r="H134" s="41">
        <v>571.54</v>
      </c>
      <c r="I134" s="33"/>
    </row>
    <row r="135" spans="1:9" ht="15" customHeight="1" x14ac:dyDescent="0.2">
      <c r="A135" s="36" t="s">
        <v>44</v>
      </c>
      <c r="B135" s="37"/>
      <c r="C135" s="37"/>
      <c r="D135" s="37"/>
      <c r="E135" s="37"/>
      <c r="F135" s="37"/>
      <c r="G135" s="37"/>
      <c r="H135" s="37"/>
      <c r="I135" s="38"/>
    </row>
    <row r="136" spans="1:9" ht="15" customHeight="1" x14ac:dyDescent="0.2">
      <c r="A136" s="30">
        <v>1</v>
      </c>
      <c r="B136" s="39" t="s">
        <v>116</v>
      </c>
      <c r="C136" s="40" t="s">
        <v>94</v>
      </c>
      <c r="D136" s="26">
        <v>14.28</v>
      </c>
      <c r="E136" s="27">
        <v>4.3899999999999997</v>
      </c>
      <c r="F136" s="27">
        <v>4.22</v>
      </c>
      <c r="G136" s="27">
        <v>13.2</v>
      </c>
      <c r="H136" s="27">
        <v>130.54</v>
      </c>
      <c r="I136" s="24" t="s">
        <v>58</v>
      </c>
    </row>
    <row r="137" spans="1:9" ht="15" customHeight="1" x14ac:dyDescent="0.2">
      <c r="A137" s="30">
        <v>2</v>
      </c>
      <c r="B137" s="24" t="s">
        <v>95</v>
      </c>
      <c r="C137" s="40" t="s">
        <v>96</v>
      </c>
      <c r="D137" s="26">
        <v>44.05</v>
      </c>
      <c r="E137" s="27">
        <v>13.87</v>
      </c>
      <c r="F137" s="27">
        <v>11.86</v>
      </c>
      <c r="G137" s="27">
        <v>9.6999999999999993</v>
      </c>
      <c r="H137" s="27">
        <v>301.52999999999997</v>
      </c>
      <c r="I137" s="32" t="s">
        <v>97</v>
      </c>
    </row>
    <row r="138" spans="1:9" ht="15" customHeight="1" x14ac:dyDescent="0.2">
      <c r="A138" s="30">
        <v>3</v>
      </c>
      <c r="B138" s="39" t="s">
        <v>119</v>
      </c>
      <c r="C138" s="25">
        <v>150</v>
      </c>
      <c r="D138" s="26">
        <v>16.600000000000001</v>
      </c>
      <c r="E138" s="27">
        <v>3.08</v>
      </c>
      <c r="F138" s="27">
        <v>2.3199999999999998</v>
      </c>
      <c r="G138" s="27">
        <v>19.12</v>
      </c>
      <c r="H138" s="27">
        <v>109.72</v>
      </c>
      <c r="I138" s="39" t="s">
        <v>118</v>
      </c>
    </row>
    <row r="139" spans="1:9" ht="15" customHeight="1" x14ac:dyDescent="0.2">
      <c r="A139" s="30">
        <v>4</v>
      </c>
      <c r="B139" s="24" t="s">
        <v>39</v>
      </c>
      <c r="C139" s="25">
        <v>200</v>
      </c>
      <c r="D139" s="26">
        <v>4.03</v>
      </c>
      <c r="E139" s="27">
        <v>0.44</v>
      </c>
      <c r="F139" s="27">
        <v>7.0000000000000007E-2</v>
      </c>
      <c r="G139" s="27">
        <v>34.28</v>
      </c>
      <c r="H139" s="27">
        <v>139.51</v>
      </c>
      <c r="I139" s="24" t="s">
        <v>40</v>
      </c>
    </row>
    <row r="140" spans="1:9" ht="15" customHeight="1" x14ac:dyDescent="0.2">
      <c r="A140" s="30">
        <v>5</v>
      </c>
      <c r="B140" s="24" t="s">
        <v>20</v>
      </c>
      <c r="C140" s="25">
        <v>40</v>
      </c>
      <c r="D140" s="26">
        <v>4.32</v>
      </c>
      <c r="E140" s="27">
        <v>2.8</v>
      </c>
      <c r="F140" s="27">
        <v>0.4</v>
      </c>
      <c r="G140" s="27">
        <v>12.7</v>
      </c>
      <c r="H140" s="27">
        <v>96.8</v>
      </c>
      <c r="I140" s="33"/>
    </row>
    <row r="141" spans="1:9" ht="15" customHeight="1" x14ac:dyDescent="0.2">
      <c r="A141" s="30">
        <v>6</v>
      </c>
      <c r="B141" s="24" t="s">
        <v>28</v>
      </c>
      <c r="C141" s="25">
        <v>35</v>
      </c>
      <c r="D141" s="26">
        <v>3.36</v>
      </c>
      <c r="E141" s="27">
        <v>2.2999999999999998</v>
      </c>
      <c r="F141" s="27">
        <v>0.4</v>
      </c>
      <c r="G141" s="27">
        <v>14.4</v>
      </c>
      <c r="H141" s="27">
        <v>72.099999999999994</v>
      </c>
      <c r="I141" s="33"/>
    </row>
    <row r="142" spans="1:9" ht="15" customHeight="1" x14ac:dyDescent="0.2">
      <c r="A142" s="33"/>
      <c r="B142" s="4" t="s">
        <v>21</v>
      </c>
      <c r="C142" s="30">
        <v>735</v>
      </c>
      <c r="D142" s="52">
        <f>SUM(D136:D141)</f>
        <v>86.64</v>
      </c>
      <c r="E142" s="41">
        <v>26.35</v>
      </c>
      <c r="F142" s="41">
        <v>20.95</v>
      </c>
      <c r="G142" s="41">
        <v>101.32</v>
      </c>
      <c r="H142" s="41">
        <v>860.79</v>
      </c>
      <c r="I142" s="33"/>
    </row>
    <row r="143" spans="1:9" ht="15" customHeight="1" thickBot="1" x14ac:dyDescent="0.25">
      <c r="A143" s="42"/>
      <c r="B143" s="11" t="s">
        <v>29</v>
      </c>
      <c r="C143" s="43">
        <v>1235</v>
      </c>
      <c r="D143" s="53">
        <f>D134+D142</f>
        <v>124.33</v>
      </c>
      <c r="E143" s="45">
        <v>37.57</v>
      </c>
      <c r="F143" s="45">
        <v>34.61</v>
      </c>
      <c r="G143" s="45">
        <v>165.31</v>
      </c>
      <c r="H143" s="45">
        <v>1432.33</v>
      </c>
      <c r="I143" s="42"/>
    </row>
    <row r="144" spans="1:9" ht="15" customHeight="1" thickBot="1" x14ac:dyDescent="0.25">
      <c r="A144" s="17" t="s">
        <v>98</v>
      </c>
      <c r="B144" s="18"/>
      <c r="C144" s="18"/>
      <c r="D144" s="18"/>
      <c r="E144" s="18"/>
      <c r="F144" s="18"/>
      <c r="G144" s="18"/>
      <c r="H144" s="18"/>
      <c r="I144" s="19"/>
    </row>
    <row r="145" spans="1:10" ht="15" customHeight="1" x14ac:dyDescent="0.2">
      <c r="A145" s="46" t="s">
        <v>13</v>
      </c>
      <c r="B145" s="47"/>
      <c r="C145" s="47"/>
      <c r="D145" s="47"/>
      <c r="E145" s="47"/>
      <c r="F145" s="47"/>
      <c r="G145" s="47"/>
      <c r="H145" s="47"/>
      <c r="I145" s="48"/>
    </row>
    <row r="146" spans="1:10" ht="15" customHeight="1" x14ac:dyDescent="0.2">
      <c r="A146" s="23">
        <v>1</v>
      </c>
      <c r="B146" s="24" t="s">
        <v>14</v>
      </c>
      <c r="C146" s="25">
        <v>5</v>
      </c>
      <c r="D146" s="26">
        <v>4.5199999999999996</v>
      </c>
      <c r="E146" s="27">
        <v>0.04</v>
      </c>
      <c r="F146" s="27">
        <v>3.62</v>
      </c>
      <c r="G146" s="27">
        <v>0.06</v>
      </c>
      <c r="H146" s="27">
        <v>33</v>
      </c>
      <c r="I146" s="24" t="s">
        <v>15</v>
      </c>
    </row>
    <row r="147" spans="1:10" ht="15" customHeight="1" x14ac:dyDescent="0.2">
      <c r="A147" s="30">
        <v>2</v>
      </c>
      <c r="B147" s="31" t="s">
        <v>53</v>
      </c>
      <c r="C147" s="25">
        <v>200</v>
      </c>
      <c r="D147" s="26">
        <v>19.32</v>
      </c>
      <c r="E147" s="27">
        <v>5.8</v>
      </c>
      <c r="F147" s="27">
        <v>14.47</v>
      </c>
      <c r="G147" s="27">
        <v>26.91</v>
      </c>
      <c r="H147" s="27">
        <v>314.39</v>
      </c>
      <c r="I147" s="24" t="s">
        <v>54</v>
      </c>
    </row>
    <row r="148" spans="1:10" ht="15" customHeight="1" x14ac:dyDescent="0.2">
      <c r="A148" s="23">
        <v>3</v>
      </c>
      <c r="B148" s="24" t="s">
        <v>55</v>
      </c>
      <c r="C148" s="25">
        <v>200</v>
      </c>
      <c r="D148" s="26">
        <v>8.24</v>
      </c>
      <c r="E148" s="27">
        <v>1.45</v>
      </c>
      <c r="F148" s="27">
        <v>1.6</v>
      </c>
      <c r="G148" s="27">
        <v>17.350000000000001</v>
      </c>
      <c r="H148" s="27">
        <v>89.6</v>
      </c>
      <c r="I148" s="24" t="s">
        <v>56</v>
      </c>
    </row>
    <row r="149" spans="1:10" ht="15" customHeight="1" x14ac:dyDescent="0.2">
      <c r="A149" s="30">
        <v>4</v>
      </c>
      <c r="B149" s="24" t="s">
        <v>20</v>
      </c>
      <c r="C149" s="25">
        <v>95</v>
      </c>
      <c r="D149" s="26">
        <v>10.26</v>
      </c>
      <c r="E149" s="27">
        <v>6.7</v>
      </c>
      <c r="F149" s="27">
        <v>1</v>
      </c>
      <c r="G149" s="27">
        <v>30.2</v>
      </c>
      <c r="H149" s="27">
        <v>229.9</v>
      </c>
      <c r="I149" s="33"/>
    </row>
    <row r="150" spans="1:10" ht="15" customHeight="1" x14ac:dyDescent="0.2">
      <c r="A150" s="33"/>
      <c r="B150" s="4" t="s">
        <v>21</v>
      </c>
      <c r="C150" s="30">
        <v>500</v>
      </c>
      <c r="D150" s="52">
        <f>SUM(D146:D149)</f>
        <v>42.339999999999996</v>
      </c>
      <c r="E150" s="41">
        <v>13.99</v>
      </c>
      <c r="F150" s="41">
        <v>20.69</v>
      </c>
      <c r="G150" s="41">
        <v>74.52</v>
      </c>
      <c r="H150" s="41">
        <v>666.89</v>
      </c>
      <c r="I150" s="33"/>
    </row>
    <row r="151" spans="1:10" ht="15" customHeight="1" x14ac:dyDescent="0.2">
      <c r="A151" s="36" t="s">
        <v>44</v>
      </c>
      <c r="B151" s="37"/>
      <c r="C151" s="37"/>
      <c r="D151" s="37"/>
      <c r="E151" s="37"/>
      <c r="F151" s="37"/>
      <c r="G151" s="37"/>
      <c r="H151" s="37"/>
      <c r="I151" s="38"/>
    </row>
    <row r="152" spans="1:10" ht="15" customHeight="1" x14ac:dyDescent="0.2">
      <c r="A152" s="30">
        <v>1</v>
      </c>
      <c r="B152" s="24" t="s">
        <v>99</v>
      </c>
      <c r="C152" s="25">
        <v>200</v>
      </c>
      <c r="D152" s="26">
        <v>5.81</v>
      </c>
      <c r="E152" s="27">
        <v>2.14</v>
      </c>
      <c r="F152" s="27">
        <v>2.27</v>
      </c>
      <c r="G152" s="27">
        <v>14</v>
      </c>
      <c r="H152" s="27">
        <v>114.6</v>
      </c>
      <c r="I152" s="24" t="s">
        <v>100</v>
      </c>
    </row>
    <row r="153" spans="1:10" ht="15" customHeight="1" x14ac:dyDescent="0.2">
      <c r="A153" s="30">
        <v>2</v>
      </c>
      <c r="B153" s="24" t="s">
        <v>101</v>
      </c>
      <c r="C153" s="40" t="s">
        <v>102</v>
      </c>
      <c r="D153" s="26">
        <v>54.41</v>
      </c>
      <c r="E153" s="27">
        <v>10.06</v>
      </c>
      <c r="F153" s="27">
        <v>29.8</v>
      </c>
      <c r="G153" s="27">
        <v>0.49</v>
      </c>
      <c r="H153" s="27">
        <v>350.32</v>
      </c>
      <c r="I153" s="24" t="s">
        <v>103</v>
      </c>
    </row>
    <row r="154" spans="1:10" ht="15" customHeight="1" x14ac:dyDescent="0.2">
      <c r="A154" s="30">
        <v>3</v>
      </c>
      <c r="B154" s="24" t="s">
        <v>51</v>
      </c>
      <c r="C154" s="25">
        <v>200</v>
      </c>
      <c r="D154" s="26">
        <v>7.63</v>
      </c>
      <c r="E154" s="27">
        <v>0.14000000000000001</v>
      </c>
      <c r="F154" s="27">
        <v>0</v>
      </c>
      <c r="G154" s="27">
        <v>22.17</v>
      </c>
      <c r="H154" s="27">
        <v>89.23</v>
      </c>
      <c r="I154" s="24" t="s">
        <v>79</v>
      </c>
    </row>
    <row r="155" spans="1:10" ht="15" customHeight="1" x14ac:dyDescent="0.2">
      <c r="A155" s="30">
        <v>4</v>
      </c>
      <c r="B155" s="24" t="s">
        <v>20</v>
      </c>
      <c r="C155" s="25">
        <v>55</v>
      </c>
      <c r="D155" s="26">
        <v>5.94</v>
      </c>
      <c r="E155" s="27">
        <v>3.9</v>
      </c>
      <c r="F155" s="27">
        <v>0.6</v>
      </c>
      <c r="G155" s="27">
        <v>17.5</v>
      </c>
      <c r="H155" s="27">
        <v>133.1</v>
      </c>
      <c r="I155" s="33"/>
    </row>
    <row r="156" spans="1:10" ht="15" customHeight="1" x14ac:dyDescent="0.2">
      <c r="A156" s="30">
        <v>5</v>
      </c>
      <c r="B156" s="24" t="s">
        <v>28</v>
      </c>
      <c r="C156" s="25">
        <v>55</v>
      </c>
      <c r="D156" s="26">
        <v>5.28</v>
      </c>
      <c r="E156" s="27">
        <v>3.6</v>
      </c>
      <c r="F156" s="27">
        <v>0.7</v>
      </c>
      <c r="G156" s="27">
        <v>22.6</v>
      </c>
      <c r="H156" s="27">
        <v>113.3</v>
      </c>
      <c r="I156" s="33"/>
    </row>
    <row r="157" spans="1:10" ht="15" customHeight="1" x14ac:dyDescent="0.2">
      <c r="A157" s="33"/>
      <c r="B157" s="4" t="s">
        <v>21</v>
      </c>
      <c r="C157" s="30">
        <v>710</v>
      </c>
      <c r="D157" s="52">
        <f>SUM(D152:D156)</f>
        <v>79.069999999999993</v>
      </c>
      <c r="E157" s="41">
        <v>19.84</v>
      </c>
      <c r="F157" s="41">
        <v>33.369999999999997</v>
      </c>
      <c r="G157" s="41">
        <v>76.760000000000005</v>
      </c>
      <c r="H157" s="41">
        <v>800.55</v>
      </c>
      <c r="I157" s="33"/>
    </row>
    <row r="158" spans="1:10" ht="15" customHeight="1" x14ac:dyDescent="0.2">
      <c r="A158" s="33"/>
      <c r="B158" s="4" t="s">
        <v>29</v>
      </c>
      <c r="C158" s="30">
        <v>1210</v>
      </c>
      <c r="D158" s="52">
        <f>D150+D157</f>
        <v>121.41</v>
      </c>
      <c r="E158" s="41">
        <v>33.83</v>
      </c>
      <c r="F158" s="41">
        <v>54.06</v>
      </c>
      <c r="G158" s="41">
        <v>151.28</v>
      </c>
      <c r="H158" s="41">
        <v>1467.44</v>
      </c>
      <c r="I158" s="33"/>
    </row>
    <row r="159" spans="1:10" ht="15" customHeight="1" x14ac:dyDescent="0.2">
      <c r="A159" s="33"/>
      <c r="B159" s="4" t="s">
        <v>104</v>
      </c>
      <c r="C159" s="33"/>
      <c r="D159" s="52">
        <f>(D18+D33+D49+D65+D79+D95+D111+D127+D143+D158)/10</f>
        <v>119.15299999999999</v>
      </c>
      <c r="E159" s="41"/>
      <c r="F159" s="41"/>
      <c r="G159" s="41"/>
      <c r="H159" s="41"/>
      <c r="I159" s="33"/>
    </row>
    <row r="160" spans="1:10" ht="96.75" customHeight="1" x14ac:dyDescent="0.2">
      <c r="A160" s="59" t="s">
        <v>105</v>
      </c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9.5" customHeight="1" x14ac:dyDescent="0.2">
      <c r="A161" s="59" t="s">
        <v>106</v>
      </c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45" customHeight="1" x14ac:dyDescent="0.2">
      <c r="A162" s="59" t="s">
        <v>107</v>
      </c>
      <c r="B162" s="59"/>
      <c r="C162" s="59"/>
      <c r="D162" s="59"/>
      <c r="E162" s="59"/>
      <c r="F162" s="59"/>
      <c r="G162" s="59"/>
      <c r="H162" s="59"/>
      <c r="I162" s="59"/>
      <c r="J162" s="59"/>
    </row>
  </sheetData>
  <mergeCells count="36">
    <mergeCell ref="A162:J162"/>
    <mergeCell ref="A112:I112"/>
    <mergeCell ref="A113:I113"/>
    <mergeCell ref="A119:I119"/>
    <mergeCell ref="A128:I128"/>
    <mergeCell ref="A129:I129"/>
    <mergeCell ref="A135:I135"/>
    <mergeCell ref="A144:I144"/>
    <mergeCell ref="A145:I145"/>
    <mergeCell ref="A151:I151"/>
    <mergeCell ref="A160:J160"/>
    <mergeCell ref="A161:J161"/>
    <mergeCell ref="A103:I103"/>
    <mergeCell ref="A50:I50"/>
    <mergeCell ref="A51:I51"/>
    <mergeCell ref="A57:I57"/>
    <mergeCell ref="A66:I66"/>
    <mergeCell ref="A67:I67"/>
    <mergeCell ref="A72:I72"/>
    <mergeCell ref="A80:I80"/>
    <mergeCell ref="A81:I81"/>
    <mergeCell ref="A87:I87"/>
    <mergeCell ref="A96:I96"/>
    <mergeCell ref="A97:I97"/>
    <mergeCell ref="A41:I41"/>
    <mergeCell ref="A1:J1"/>
    <mergeCell ref="B2:B3"/>
    <mergeCell ref="I2:I3"/>
    <mergeCell ref="A4:I4"/>
    <mergeCell ref="A5:I5"/>
    <mergeCell ref="A11:I11"/>
    <mergeCell ref="A19:I19"/>
    <mergeCell ref="A20:I20"/>
    <mergeCell ref="A26:I26"/>
    <mergeCell ref="A34:I34"/>
    <mergeCell ref="A35:I35"/>
  </mergeCells>
  <pageMargins left="0" right="0" top="0.59055118110236227" bottom="0" header="0.31496062992125984" footer="0.31496062992125984"/>
  <pageSetup paperSize="9" scale="93" orientation="portrait" r:id="rId1"/>
  <rowBreaks count="3" manualBreakCount="3">
    <brk id="49" max="16383" man="1"/>
    <brk id="95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2023-09-01T11:16:12Z</cp:lastPrinted>
  <dcterms:created xsi:type="dcterms:W3CDTF">2023-04-10T04:10:44Z</dcterms:created>
  <dcterms:modified xsi:type="dcterms:W3CDTF">2023-10-13T09:57:32Z</dcterms:modified>
</cp:coreProperties>
</file>