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J7" i="2"/>
  <c r="H7" i="2"/>
  <c r="G7" i="2"/>
  <c r="E22" i="2" l="1"/>
  <c r="E21" i="2"/>
  <c r="J21" i="2" l="1"/>
  <c r="I21" i="2"/>
  <c r="H21" i="2"/>
  <c r="G21" i="2"/>
  <c r="J11" i="2"/>
  <c r="I11" i="2"/>
  <c r="H11" i="2"/>
  <c r="G11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<sst xmlns="http://schemas.openxmlformats.org/spreadsheetml/2006/main" count="50" uniqueCount="49">
  <si>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</si>
  <si>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</si>
  <si>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</si>
  <si>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</si>
  <si>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</si>
  <si>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</si>
  <si>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</si>
  <si>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</si>
  <si>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</si>
  <si>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</si>
  <si>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</si>
  <si>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</si>
  <si>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</si>
  <si>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Компот из смеси сухофруктов</t>
  </si>
  <si>
    <t>Сб.2015г. №349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</si>
  <si>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</si>
  <si>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ячневой
крупы с маслом сливочным</t>
    </r>
  </si>
  <si>
    <t>Сб.2015г. №174</t>
  </si>
  <si>
    <t>Чай с молоком</t>
  </si>
  <si>
    <t>Сб.2015г. №378</t>
  </si>
  <si>
    <t>Суп картофельный с бобовыми</t>
  </si>
  <si>
    <t>Сб.2015г. №102</t>
  </si>
  <si>
    <t>Тефтели (2-ой вариант) в соусе</t>
  </si>
  <si>
    <t>60/50</t>
  </si>
  <si>
    <t>Сб.2015г. №279</t>
  </si>
  <si>
    <t>Макаронные изделия отварные</t>
  </si>
  <si>
    <t>Сб.2015г. №202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</si>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</sst>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7" fillId="5" borderId="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85546875" style="2" customWidth="1"/>
    <col min="11" max="11" width="6" style="2" customWidth="1"/>
    <col min="12" max="13" width="9.140625" style="46"/>
    <col min="14" max="16384" width="9.140625" style="2"/>
  </cols>
  <sheetData>
    <row r="1" spans="1:10" ht="15.75" customHeight="1" x14ac:dyDescent="0.25">
      <c r="A1" s="2" t="s">
        <v>33</v>
      </c>
      <c r="B1" s="30" t="s">
        <v>37</v>
      </c>
      <c r="C1" s="31"/>
      <c r="D1" s="32"/>
      <c r="E1" s="33" t="s">
        <v>27</v>
      </c>
      <c r="F1" s="34" t="s">
        <v>38</v>
      </c>
      <c r="G1" s="35"/>
      <c r="H1" s="33"/>
      <c r="I1" s="33" t="s">
        <v>28</v>
      </c>
      <c r="J1" s="49">
        <v>46282</v>
      </c>
    </row>
    <row r="2" spans="1:10" ht="15.75" customHeight="1" thickBot="1" x14ac:dyDescent="0.25">
      <c r="B2" s="36"/>
      <c r="C2" s="37"/>
      <c r="D2" s="38"/>
      <c r="E2" s="37"/>
      <c r="F2" s="37"/>
      <c r="G2" s="37"/>
      <c r="H2" s="37"/>
      <c r="I2" s="37"/>
      <c r="J2" s="37"/>
    </row>
    <row r="3" spans="1:10" ht="23.25" thickBot="1" x14ac:dyDescent="0.25">
      <c r="A3" s="48" t="s">
        <v>39</v>
      </c>
      <c r="B3" s="48" t="s">
        <v>40</v>
      </c>
      <c r="C3" s="48" t="s">
        <v>41</v>
      </c>
      <c r="D3" s="48" t="s">
        <v>42</v>
      </c>
      <c r="E3" s="48" t="s">
        <v>43</v>
      </c>
      <c r="F3" s="48" t="s">
        <v>44</v>
      </c>
      <c r="G3" s="48" t="s">
        <v>45</v>
      </c>
      <c r="H3" s="48" t="s">
        <v>46</v>
      </c>
      <c r="I3" s="48" t="s">
        <v>47</v>
      </c>
      <c r="J3" s="48" t="s">
        <v>48</v>
      </c>
    </row>
    <row r="4" spans="1:10" ht="30" x14ac:dyDescent="0.25">
      <c r="A4" s="43" t="s">
        <v>30</v>
      </c>
      <c r="B4" s="47" t="s">
        <v>0</v>
      </c>
      <c r="C4" s="22" t="s">
        <v>17</v>
      </c>
      <c r="D4" s="28" t="s">
        <v>16</v>
      </c>
      <c r="E4" s="27" t="s">
        <v>34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3"/>
      <c r="B5" s="40"/>
      <c r="C5" s="13"/>
      <c r="D5" s="11"/>
      <c r="E5" s="12"/>
      <c r="F5" s="12"/>
      <c r="G5" s="12"/>
      <c r="H5" s="12"/>
      <c r="I5" s="12"/>
      <c r="J5" s="12"/>
    </row>
    <row r="6" spans="1:10" ht="15" x14ac:dyDescent="0.25">
      <c r="A6" s="43"/>
      <c r="B6" s="41" t="s">
        <v>1</v>
      </c>
      <c r="C6" s="22" t="s">
        <v>19</v>
      </c>
      <c r="D6" s="22" t="s">
        <v>18</v>
      </c>
      <c r="E6" s="27" t="s">
        <v>36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4"/>
      <c r="B7" s="41" t="s">
        <v>2</v>
      </c>
      <c r="C7" s="26"/>
      <c r="D7" s="22" t="s">
        <v>29</v>
      </c>
      <c r="E7" s="27" t="s">
        <v>35</v>
      </c>
      <c r="F7" s="25"/>
      <c r="G7" s="24">
        <f>70+140.28</f>
        <v>210.28</v>
      </c>
      <c r="H7" s="24">
        <f>0.2+4.74</f>
        <v>4.9400000000000004</v>
      </c>
      <c r="I7" s="24">
        <v>8.6</v>
      </c>
      <c r="J7" s="24">
        <f>0.2+28.98</f>
        <v>29.18</v>
      </c>
    </row>
    <row r="8" spans="1:10" ht="15" x14ac:dyDescent="0.25">
      <c r="A8" s="42" t="s">
        <v>31</v>
      </c>
      <c r="B8" s="41" t="s">
        <v>3</v>
      </c>
      <c r="C8" s="19"/>
      <c r="D8" s="20"/>
      <c r="E8" s="17"/>
      <c r="F8" s="17"/>
      <c r="G8" s="16"/>
      <c r="H8" s="16"/>
      <c r="I8" s="16"/>
      <c r="J8" s="16"/>
    </row>
    <row r="9" spans="1:10" ht="15" x14ac:dyDescent="0.25">
      <c r="A9" s="43"/>
      <c r="B9" s="40"/>
      <c r="C9" s="19"/>
      <c r="D9" s="21"/>
      <c r="E9" s="18"/>
      <c r="F9" s="18"/>
      <c r="G9" s="18"/>
      <c r="H9" s="18"/>
      <c r="I9" s="18"/>
      <c r="J9" s="18"/>
    </row>
    <row r="10" spans="1:10" ht="15" x14ac:dyDescent="0.25">
      <c r="A10" s="43"/>
      <c r="B10" s="40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4"/>
      <c r="B11" s="45" t="s">
        <v>11</v>
      </c>
      <c r="C11" s="5"/>
      <c r="D11" s="3"/>
      <c r="E11" s="4">
        <f>215+215+90</f>
        <v>520</v>
      </c>
      <c r="F11" s="39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2" t="s">
        <v>32</v>
      </c>
      <c r="B12" s="41" t="s">
        <v>4</v>
      </c>
      <c r="C12" s="17"/>
      <c r="D12" s="14"/>
      <c r="E12" s="15"/>
      <c r="F12" s="15"/>
      <c r="G12" s="16"/>
      <c r="H12" s="16"/>
      <c r="I12" s="16"/>
      <c r="J12" s="16"/>
    </row>
    <row r="13" spans="1:10" ht="15" x14ac:dyDescent="0.25">
      <c r="A13" s="43"/>
      <c r="B13" s="41" t="s">
        <v>5</v>
      </c>
      <c r="C13" s="22" t="s">
        <v>21</v>
      </c>
      <c r="D13" s="22" t="s">
        <v>20</v>
      </c>
      <c r="E13" s="23">
        <v>200</v>
      </c>
      <c r="F13" s="25"/>
      <c r="G13" s="24">
        <v>130.54</v>
      </c>
      <c r="H13" s="24">
        <v>4.3899999999999997</v>
      </c>
      <c r="I13" s="24">
        <v>4.22</v>
      </c>
      <c r="J13" s="24">
        <v>13.2</v>
      </c>
    </row>
    <row r="14" spans="1:10" ht="15" x14ac:dyDescent="0.25">
      <c r="A14" s="43"/>
      <c r="B14" s="41" t="s">
        <v>6</v>
      </c>
      <c r="C14" s="22" t="s">
        <v>24</v>
      </c>
      <c r="D14" s="22" t="s">
        <v>22</v>
      </c>
      <c r="E14" s="27" t="s">
        <v>23</v>
      </c>
      <c r="F14" s="25"/>
      <c r="G14" s="24">
        <v>181.29</v>
      </c>
      <c r="H14" s="24">
        <v>9.2899999999999991</v>
      </c>
      <c r="I14" s="24">
        <v>13.89</v>
      </c>
      <c r="J14" s="24">
        <v>11.52</v>
      </c>
    </row>
    <row r="15" spans="1:10" ht="15" x14ac:dyDescent="0.25">
      <c r="A15" s="43"/>
      <c r="B15" s="41" t="s">
        <v>7</v>
      </c>
      <c r="C15" s="22" t="s">
        <v>26</v>
      </c>
      <c r="D15" s="22" t="s">
        <v>25</v>
      </c>
      <c r="E15" s="23">
        <v>150</v>
      </c>
      <c r="F15" s="25"/>
      <c r="G15" s="24">
        <v>216.2</v>
      </c>
      <c r="H15" s="24">
        <v>5.66</v>
      </c>
      <c r="I15" s="24">
        <v>4.91</v>
      </c>
      <c r="J15" s="24">
        <v>36.630000000000003</v>
      </c>
    </row>
    <row r="16" spans="1:10" ht="15" x14ac:dyDescent="0.25">
      <c r="A16" s="43"/>
      <c r="B16" s="41" t="s">
        <v>8</v>
      </c>
      <c r="C16" s="22" t="s">
        <v>14</v>
      </c>
      <c r="D16" s="22" t="s">
        <v>13</v>
      </c>
      <c r="E16" s="23">
        <v>200</v>
      </c>
      <c r="F16" s="25"/>
      <c r="G16" s="24">
        <v>196.38</v>
      </c>
      <c r="H16" s="24">
        <v>1.1599999999999999</v>
      </c>
      <c r="I16" s="24">
        <v>0.3</v>
      </c>
      <c r="J16" s="24">
        <v>47.26</v>
      </c>
    </row>
    <row r="17" spans="1:10" ht="15" x14ac:dyDescent="0.25">
      <c r="A17" s="43"/>
      <c r="B17" s="41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3"/>
      <c r="B18" s="41" t="s">
        <v>10</v>
      </c>
      <c r="C18" s="26"/>
      <c r="D18" s="22" t="s">
        <v>15</v>
      </c>
      <c r="E18" s="23">
        <v>30</v>
      </c>
      <c r="F18" s="25"/>
      <c r="G18" s="24">
        <v>68.97</v>
      </c>
      <c r="H18" s="24">
        <v>2</v>
      </c>
      <c r="I18" s="24">
        <v>0.33</v>
      </c>
      <c r="J18" s="24">
        <v>14.82</v>
      </c>
    </row>
    <row r="19" spans="1:10" ht="15" x14ac:dyDescent="0.25">
      <c r="A19" s="43"/>
      <c r="B19" s="40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3"/>
      <c r="B20" s="40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3"/>
      <c r="B21" s="45" t="s">
        <v>11</v>
      </c>
      <c r="C21" s="5"/>
      <c r="D21" s="3"/>
      <c r="E21" s="4">
        <f>200+110+150+200+30+30</f>
        <v>720</v>
      </c>
      <c r="F21" s="4"/>
      <c r="G21" s="4">
        <f t="shared" ref="G21" si="1">SUM(G12:G20)</f>
        <v>865.98</v>
      </c>
      <c r="H21" s="4">
        <f t="shared" ref="H21:J21" si="2">SUM(H12:H20)</f>
        <v>24.87</v>
      </c>
      <c r="I21" s="4">
        <f t="shared" si="2"/>
        <v>23.95</v>
      </c>
      <c r="J21" s="4">
        <f t="shared" si="2"/>
        <v>137.91999999999999</v>
      </c>
    </row>
    <row r="22" spans="1:10" ht="15.75" customHeight="1" thickBot="1" x14ac:dyDescent="0.25">
      <c r="A22" s="44"/>
      <c r="B22" s="29"/>
      <c r="C22" s="7"/>
      <c r="D22" s="6"/>
      <c r="E22" s="7">
        <f>E11+E21</f>
        <v>1240</v>
      </c>
      <c r="F22" s="7"/>
      <c r="G22" s="7">
        <f t="shared" ref="G22:J22" si="3">G11+G21</f>
        <v>1560.3899999999999</v>
      </c>
      <c r="H22" s="7">
        <f t="shared" si="3"/>
        <v>44.75</v>
      </c>
      <c r="I22" s="7">
        <f t="shared" si="3"/>
        <v>52.209999999999994</v>
      </c>
      <c r="J22" s="7">
        <f t="shared" si="3"/>
        <v>228.95999999999998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2026-09-17T03:09:26Z</dcterms:modified>
</cp:coreProperties>
</file>