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11" i="2" l="1"/>
  <c r="E21" i="2"/>
  <c r="J7" i="2"/>
  <c r="I7" i="2"/>
  <c r="H7" i="2"/>
  <c r="G7" i="2"/>
  <c r="J21" i="2" l="1"/>
  <c r="I21" i="2"/>
  <c r="H21" i="2"/>
  <c r="G21" i="2"/>
  <c r="J11" i="2"/>
  <c r="I11" i="2"/>
  <c r="I22" i="2" s="1"/>
  <c r="H11" i="2"/>
  <c r="G11" i="2"/>
  <c r="E22" i="2"/>
  <c r="H22" i="2" l="1"/>
  <c r="J22" i="2"/>
  <c r="G22" i="2"/>
</calcChain>
</file>

<file path=xl/sharedStrings.xml><?xml version="1.0" encoding="utf-8"?>
<sst xmlns="http://schemas.openxmlformats.org/spreadsheetml/2006/main" count="48" uniqueCount="47">
  <si>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</si>
  <si>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</si>
  <si>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</si>
  <si>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</si>
  <si>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</si>
  <si>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</si>
  <si>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</si>
  <si>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</si>
  <si>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</si>
  <si>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</si>
  <si>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</si>
  <si>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</si>
  <si>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Хлеб из муки пшеничной</t>
  </si>
  <si>
    <t>Хлеб ржано-пшеничный</t>
  </si>
  <si>
    <t>Напиток "Лимонад"(с лимоном)</t>
  </si>
  <si>
    <t>Сб.2015г. №174</t>
  </si>
  <si>
    <t>Чай с молоком</t>
  </si>
  <si>
    <t>Сб.2015г. №378</t>
  </si>
  <si>
    <t>Конт.прораб.№224</t>
  </si>
  <si>
    <t>Каша вязкая молочная из ячневой крупы с маслом сливочным</t>
  </si>
  <si>
    <t>Суп картофельный с крупой рисовой</t>
  </si>
  <si>
    <t>Сб.2015г. №101</t>
  </si>
  <si>
    <t>Бигус "Школьный" с сосисками</t>
  </si>
  <si>
    <t>Сб.2005г. №49</t>
  </si>
  <si>
    <t>Отд./корп</t>
  </si>
  <si>
    <t>День</t>
  </si>
  <si>
    <t>Хлеб из муки пшеничной с маслом сливочным</t>
  </si>
  <si>
    <t>Завтрак</t>
  </si>
  <si>
    <t>Завтрак 2</t>
  </si>
  <si>
    <t>Обед</t>
  </si>
  <si>
    <t>Школа</t>
  </si>
  <si>
    <t>210/5</t>
  </si>
  <si>
    <t>60/10</t>
  </si>
  <si>
    <t>150/50/15</t>
  </si>
  <si>
    <t>90/150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</si>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</sst>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>
      <alignment vertical="top"/>
    </xf>
  </cellStyleXfs>
  <cellXfs count="5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center" vertical="center" wrapText="1"/>
    </xf>
    <xf numFmtId="2" fontId="7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left" vertical="center" wrapText="1"/>
    </xf>
    <xf numFmtId="49" fontId="7" fillId="4" borderId="1" xfId="0" applyNumberFormat="1" applyFont="1" applyFill="1" applyBorder="1" applyAlignment="1" applyProtection="1">
      <alignment horizontal="center" vertical="center" wrapText="1"/>
    </xf>
    <xf numFmtId="0" fontId="7" fillId="5" borderId="7" xfId="0" applyFont="1" applyFill="1" applyBorder="1" applyAlignment="1">
      <alignment horizontal="left" vertical="top" wrapText="1"/>
    </xf>
    <xf numFmtId="1" fontId="8" fillId="5" borderId="7" xfId="0" applyNumberFormat="1" applyFont="1" applyFill="1" applyBorder="1" applyAlignment="1">
      <alignment horizontal="right" vertical="top" shrinkToFit="1"/>
    </xf>
    <xf numFmtId="2" fontId="8" fillId="5" borderId="7" xfId="0" applyNumberFormat="1" applyFont="1" applyFill="1" applyBorder="1" applyAlignment="1">
      <alignment horizontal="right" vertical="top" shrinkToFit="1"/>
    </xf>
    <xf numFmtId="2" fontId="8" fillId="5" borderId="7" xfId="0" applyNumberFormat="1" applyFont="1" applyFill="1" applyBorder="1" applyAlignment="1">
      <alignment horizontal="center" vertical="top" shrinkToFit="1"/>
    </xf>
    <xf numFmtId="0" fontId="8" fillId="5" borderId="7" xfId="0" applyFont="1" applyFill="1" applyBorder="1" applyAlignment="1">
      <alignment horizontal="left" wrapText="1"/>
    </xf>
    <xf numFmtId="0" fontId="7" fillId="5" borderId="7" xfId="0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center" vertical="center" wrapText="1"/>
    </xf>
    <xf numFmtId="0" fontId="9" fillId="6" borderId="8" xfId="0" applyFont="1" applyFill="1" applyBorder="1"/>
    <xf numFmtId="0" fontId="9" fillId="6" borderId="9" xfId="0" applyFont="1" applyFill="1" applyBorder="1"/>
    <xf numFmtId="0" fontId="9" fillId="6" borderId="6" xfId="0" applyFont="1" applyFill="1" applyBorder="1"/>
    <xf numFmtId="0" fontId="9" fillId="0" borderId="0" xfId="0" applyFont="1"/>
    <xf numFmtId="0" fontId="9" fillId="6" borderId="1" xfId="0" applyFont="1" applyFill="1" applyBorder="1"/>
    <xf numFmtId="0" fontId="9" fillId="7" borderId="6" xfId="0" applyFont="1" applyFill="1" applyBorder="1"/>
    <xf numFmtId="0" fontId="2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6" xfId="0" applyFill="1" applyBorder="1" applyProtection="1">
      <protection locked="0"/>
    </xf>
    <xf numFmtId="0" fontId="0" fillId="0" borderId="6" xfId="0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4" fillId="0" borderId="6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0" fillId="0" borderId="14" xfId="0" applyBorder="1"/>
    <xf numFmtId="0" fontId="10" fillId="0" borderId="16" xfId="0" applyFont="1" applyBorder="1" applyAlignment="1">
      <alignment horizontal="center" vertical="center" wrapText="1"/>
    </xf>
    <xf numFmtId="14" fontId="9" fillId="6" borderId="1" xfId="0" applyNumberFormat="1" applyFont="1" applyFill="1" applyBorder="1"/>
    <xf numFmtId="0" fontId="5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3"/>
  <sheetViews>
    <sheetView tabSelected="1" workbookViewId="0">
      <selection activeCell="J1" sqref="J1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1.7109375" style="2" customWidth="1"/>
    <col min="11" max="11" width="6" style="2" customWidth="1"/>
    <col min="12" max="13" width="9.140625" style="45"/>
    <col min="14" max="16384" width="9.140625" style="2"/>
  </cols>
  <sheetData>
    <row r="1" spans="1:10" ht="15.75" customHeight="1" x14ac:dyDescent="0.25">
      <c r="A1" s="2" t="s">
        <v>30</v>
      </c>
      <c r="B1" s="29" t="s">
        <v>35</v>
      </c>
      <c r="C1" s="30"/>
      <c r="D1" s="31"/>
      <c r="E1" s="32" t="s">
        <v>24</v>
      </c>
      <c r="F1" s="33" t="s">
        <v>36</v>
      </c>
      <c r="G1" s="34"/>
      <c r="H1" s="32"/>
      <c r="I1" s="32" t="s">
        <v>25</v>
      </c>
      <c r="J1" s="48">
        <v>46304</v>
      </c>
    </row>
    <row r="2" spans="1:10" ht="15.75" customHeight="1" thickBot="1" x14ac:dyDescent="0.25">
      <c r="B2" s="35"/>
      <c r="C2" s="36"/>
      <c r="D2" s="37"/>
      <c r="E2" s="36"/>
      <c r="F2" s="36"/>
      <c r="G2" s="36"/>
      <c r="H2" s="36"/>
      <c r="I2" s="36"/>
      <c r="J2" s="36"/>
    </row>
    <row r="3" spans="1:10" ht="23.25" thickBot="1" x14ac:dyDescent="0.25">
      <c r="A3" s="47" t="s">
        <v>37</v>
      </c>
      <c r="B3" s="47" t="s">
        <v>38</v>
      </c>
      <c r="C3" s="47" t="s">
        <v>39</v>
      </c>
      <c r="D3" s="47" t="s">
        <v>40</v>
      </c>
      <c r="E3" s="47" t="s">
        <v>41</v>
      </c>
      <c r="F3" s="47" t="s">
        <v>42</v>
      </c>
      <c r="G3" s="47" t="s">
        <v>43</v>
      </c>
      <c r="H3" s="47" t="s">
        <v>44</v>
      </c>
      <c r="I3" s="47" t="s">
        <v>45</v>
      </c>
      <c r="J3" s="47" t="s">
        <v>46</v>
      </c>
    </row>
    <row r="4" spans="1:10" ht="30" x14ac:dyDescent="0.25">
      <c r="A4" s="42" t="s">
        <v>27</v>
      </c>
      <c r="B4" s="46" t="s">
        <v>0</v>
      </c>
      <c r="C4" s="22" t="s">
        <v>15</v>
      </c>
      <c r="D4" s="22" t="s">
        <v>19</v>
      </c>
      <c r="E4" s="27" t="s">
        <v>31</v>
      </c>
      <c r="F4" s="25"/>
      <c r="G4" s="24">
        <v>394.53</v>
      </c>
      <c r="H4" s="24">
        <v>13.49</v>
      </c>
      <c r="I4" s="24">
        <v>18.059999999999999</v>
      </c>
      <c r="J4" s="24">
        <v>44.51</v>
      </c>
    </row>
    <row r="5" spans="1:10" ht="15" x14ac:dyDescent="0.25">
      <c r="A5" s="42"/>
      <c r="B5" s="39"/>
      <c r="C5" s="21"/>
      <c r="D5" s="20"/>
      <c r="E5" s="18"/>
      <c r="F5" s="18"/>
      <c r="G5" s="17"/>
      <c r="H5" s="17"/>
      <c r="I5" s="17"/>
      <c r="J5" s="17"/>
    </row>
    <row r="6" spans="1:10" ht="15" x14ac:dyDescent="0.25">
      <c r="A6" s="42"/>
      <c r="B6" s="40" t="s">
        <v>1</v>
      </c>
      <c r="C6" s="22" t="s">
        <v>17</v>
      </c>
      <c r="D6" s="22" t="s">
        <v>16</v>
      </c>
      <c r="E6" s="27" t="s">
        <v>33</v>
      </c>
      <c r="F6" s="25"/>
      <c r="G6" s="24">
        <v>89.6</v>
      </c>
      <c r="H6" s="24">
        <v>1.45</v>
      </c>
      <c r="I6" s="24">
        <v>1.6</v>
      </c>
      <c r="J6" s="24">
        <v>17.350000000000001</v>
      </c>
    </row>
    <row r="7" spans="1:10" ht="15.75" thickBot="1" x14ac:dyDescent="0.3">
      <c r="A7" s="43"/>
      <c r="B7" s="40" t="s">
        <v>2</v>
      </c>
      <c r="C7" s="26"/>
      <c r="D7" s="22" t="s">
        <v>26</v>
      </c>
      <c r="E7" s="27" t="s">
        <v>32</v>
      </c>
      <c r="F7" s="25"/>
      <c r="G7" s="24">
        <f>70+140.28</f>
        <v>210.28</v>
      </c>
      <c r="H7" s="24">
        <f>0.2+4.74</f>
        <v>4.9400000000000004</v>
      </c>
      <c r="I7" s="24">
        <f>8+0.6</f>
        <v>8.6</v>
      </c>
      <c r="J7" s="24">
        <f>0.2+28.98</f>
        <v>29.18</v>
      </c>
    </row>
    <row r="8" spans="1:10" ht="15" x14ac:dyDescent="0.25">
      <c r="A8" s="41" t="s">
        <v>28</v>
      </c>
      <c r="B8" s="40" t="s">
        <v>3</v>
      </c>
      <c r="C8" s="14"/>
      <c r="D8" s="12"/>
      <c r="E8" s="13"/>
      <c r="F8" s="13"/>
      <c r="G8" s="13"/>
      <c r="H8" s="13"/>
      <c r="I8" s="13"/>
      <c r="J8" s="13"/>
    </row>
    <row r="9" spans="1:10" ht="15" x14ac:dyDescent="0.25">
      <c r="A9" s="42"/>
      <c r="B9" s="39"/>
      <c r="C9" s="11"/>
      <c r="D9" s="9"/>
      <c r="E9" s="10"/>
      <c r="F9" s="10"/>
      <c r="G9" s="10"/>
      <c r="H9" s="10"/>
      <c r="I9" s="10"/>
      <c r="J9" s="10"/>
    </row>
    <row r="10" spans="1:10" ht="15" x14ac:dyDescent="0.25">
      <c r="A10" s="42"/>
      <c r="B10" s="39"/>
      <c r="C10" s="11"/>
      <c r="D10" s="9"/>
      <c r="E10" s="10"/>
      <c r="F10" s="10"/>
      <c r="G10" s="10"/>
      <c r="H10" s="10"/>
      <c r="I10" s="10"/>
      <c r="J10" s="10"/>
    </row>
    <row r="11" spans="1:10" ht="15.75" customHeight="1" thickBot="1" x14ac:dyDescent="0.3">
      <c r="A11" s="43"/>
      <c r="B11" s="44" t="s">
        <v>11</v>
      </c>
      <c r="C11" s="5"/>
      <c r="D11" s="3"/>
      <c r="E11" s="4">
        <f>210+5+200+15+70</f>
        <v>500</v>
      </c>
      <c r="F11" s="38"/>
      <c r="G11" s="4">
        <f t="shared" ref="G11:J11" si="0">SUM(G3:G10)</f>
        <v>694.41</v>
      </c>
      <c r="H11" s="4">
        <f t="shared" si="0"/>
        <v>19.88</v>
      </c>
      <c r="I11" s="4">
        <f t="shared" si="0"/>
        <v>28.259999999999998</v>
      </c>
      <c r="J11" s="4">
        <f t="shared" si="0"/>
        <v>91.039999999999992</v>
      </c>
    </row>
    <row r="12" spans="1:10" ht="15" x14ac:dyDescent="0.25">
      <c r="A12" s="41" t="s">
        <v>29</v>
      </c>
      <c r="B12" s="40" t="s">
        <v>4</v>
      </c>
      <c r="C12" s="18"/>
      <c r="D12" s="15"/>
      <c r="E12" s="16"/>
      <c r="F12" s="18"/>
      <c r="G12" s="17"/>
      <c r="H12" s="17"/>
      <c r="I12" s="17"/>
      <c r="J12" s="17"/>
    </row>
    <row r="13" spans="1:10" ht="15" x14ac:dyDescent="0.25">
      <c r="A13" s="42"/>
      <c r="B13" s="40" t="s">
        <v>5</v>
      </c>
      <c r="C13" s="22" t="s">
        <v>21</v>
      </c>
      <c r="D13" s="22" t="s">
        <v>20</v>
      </c>
      <c r="E13" s="23">
        <v>200</v>
      </c>
      <c r="F13" s="25"/>
      <c r="G13" s="24">
        <v>114.6</v>
      </c>
      <c r="H13" s="24">
        <v>2.14</v>
      </c>
      <c r="I13" s="24">
        <v>2.27</v>
      </c>
      <c r="J13" s="24">
        <v>14</v>
      </c>
    </row>
    <row r="14" spans="1:10" ht="15" x14ac:dyDescent="0.25">
      <c r="A14" s="42"/>
      <c r="B14" s="40" t="s">
        <v>6</v>
      </c>
      <c r="C14" s="22" t="s">
        <v>23</v>
      </c>
      <c r="D14" s="22" t="s">
        <v>22</v>
      </c>
      <c r="E14" s="27" t="s">
        <v>34</v>
      </c>
      <c r="F14" s="25"/>
      <c r="G14" s="24">
        <v>360.32</v>
      </c>
      <c r="H14" s="24">
        <v>17.059999999999999</v>
      </c>
      <c r="I14" s="24">
        <v>29.8</v>
      </c>
      <c r="J14" s="24">
        <v>35.200000000000003</v>
      </c>
    </row>
    <row r="15" spans="1:10" ht="15" x14ac:dyDescent="0.25">
      <c r="A15" s="42"/>
      <c r="B15" s="40" t="s">
        <v>7</v>
      </c>
      <c r="C15" s="19"/>
      <c r="D15" s="15"/>
      <c r="E15" s="18"/>
      <c r="F15" s="18"/>
      <c r="G15" s="17"/>
      <c r="H15" s="17"/>
      <c r="I15" s="17"/>
      <c r="J15" s="17"/>
    </row>
    <row r="16" spans="1:10" ht="30" x14ac:dyDescent="0.25">
      <c r="A16" s="42"/>
      <c r="B16" s="40" t="s">
        <v>8</v>
      </c>
      <c r="C16" s="22" t="s">
        <v>18</v>
      </c>
      <c r="D16" s="22" t="s">
        <v>14</v>
      </c>
      <c r="E16" s="23">
        <v>200</v>
      </c>
      <c r="F16" s="25"/>
      <c r="G16" s="24">
        <v>89.23</v>
      </c>
      <c r="H16" s="24">
        <v>0.14000000000000001</v>
      </c>
      <c r="I16" s="24">
        <v>0</v>
      </c>
      <c r="J16" s="24">
        <v>22.17</v>
      </c>
    </row>
    <row r="17" spans="1:10" ht="15" x14ac:dyDescent="0.25">
      <c r="A17" s="42"/>
      <c r="B17" s="40" t="s">
        <v>9</v>
      </c>
      <c r="C17" s="26"/>
      <c r="D17" s="22" t="s">
        <v>12</v>
      </c>
      <c r="E17" s="23">
        <v>30</v>
      </c>
      <c r="F17" s="25"/>
      <c r="G17" s="24">
        <v>72.599999999999994</v>
      </c>
      <c r="H17" s="24">
        <v>2.37</v>
      </c>
      <c r="I17" s="24">
        <v>0.3</v>
      </c>
      <c r="J17" s="24">
        <v>14.49</v>
      </c>
    </row>
    <row r="18" spans="1:10" ht="15" x14ac:dyDescent="0.25">
      <c r="A18" s="42"/>
      <c r="B18" s="40" t="s">
        <v>10</v>
      </c>
      <c r="C18" s="26"/>
      <c r="D18" s="22" t="s">
        <v>13</v>
      </c>
      <c r="E18" s="23">
        <v>30</v>
      </c>
      <c r="F18" s="25"/>
      <c r="G18" s="24">
        <v>68.97</v>
      </c>
      <c r="H18" s="24">
        <v>2</v>
      </c>
      <c r="I18" s="24">
        <v>0.3</v>
      </c>
      <c r="J18" s="24">
        <v>14.82</v>
      </c>
    </row>
    <row r="19" spans="1:10" ht="15" x14ac:dyDescent="0.25">
      <c r="A19" s="42"/>
      <c r="B19" s="39"/>
      <c r="C19" s="11"/>
      <c r="D19" s="9"/>
      <c r="E19" s="10"/>
      <c r="F19" s="10"/>
      <c r="G19" s="10"/>
      <c r="H19" s="10"/>
      <c r="I19" s="10"/>
      <c r="J19" s="10"/>
    </row>
    <row r="20" spans="1:10" ht="15" x14ac:dyDescent="0.25">
      <c r="A20" s="42"/>
      <c r="B20" s="39"/>
      <c r="C20" s="11"/>
      <c r="D20" s="9"/>
      <c r="E20" s="10"/>
      <c r="F20" s="10"/>
      <c r="G20" s="10"/>
      <c r="H20" s="10"/>
      <c r="I20" s="10"/>
      <c r="J20" s="10"/>
    </row>
    <row r="21" spans="1:10" ht="15" x14ac:dyDescent="0.25">
      <c r="A21" s="42"/>
      <c r="B21" s="44" t="s">
        <v>11</v>
      </c>
      <c r="C21" s="5"/>
      <c r="D21" s="3"/>
      <c r="E21" s="4">
        <f>200+200+200+60+60</f>
        <v>720</v>
      </c>
      <c r="F21" s="4"/>
      <c r="G21" s="4">
        <f t="shared" ref="G21:J21" si="1">SUM(G12:G20)</f>
        <v>705.72</v>
      </c>
      <c r="H21" s="4">
        <f t="shared" si="1"/>
        <v>23.71</v>
      </c>
      <c r="I21" s="4">
        <f t="shared" si="1"/>
        <v>32.669999999999995</v>
      </c>
      <c r="J21" s="4">
        <f t="shared" si="1"/>
        <v>100.68</v>
      </c>
    </row>
    <row r="22" spans="1:10" ht="15.75" customHeight="1" thickBot="1" x14ac:dyDescent="0.25">
      <c r="A22" s="42"/>
      <c r="B22" s="28"/>
      <c r="C22" s="7"/>
      <c r="D22" s="6"/>
      <c r="E22" s="7">
        <f>E11+E21</f>
        <v>1220</v>
      </c>
      <c r="F22" s="7"/>
      <c r="G22" s="7">
        <f t="shared" ref="G22:J22" si="2">G11+G21</f>
        <v>1400.13</v>
      </c>
      <c r="H22" s="7">
        <f t="shared" si="2"/>
        <v>43.59</v>
      </c>
      <c r="I22" s="7">
        <f t="shared" si="2"/>
        <v>60.929999999999993</v>
      </c>
      <c r="J22" s="7">
        <f t="shared" si="2"/>
        <v>191.72</v>
      </c>
    </row>
    <row r="23" spans="1:10" ht="13.5" thickBot="1" x14ac:dyDescent="0.25">
      <c r="A23" s="43"/>
      <c r="B23" s="49"/>
      <c r="C23" s="50"/>
      <c r="D23" s="50"/>
      <c r="E23" s="8"/>
      <c r="F23" s="8"/>
      <c r="G23" s="8"/>
      <c r="H23" s="8"/>
      <c r="I23" s="8"/>
      <c r="J23" s="8"/>
    </row>
  </sheetData>
  <mergeCells count="1">
    <mergeCell ref="B23:D23"/>
  </mergeCells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2026-10-01T06:47:46Z</dcterms:modified>
</cp:coreProperties>
</file>